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1570" windowHeight="8055"/>
  </bookViews>
  <sheets>
    <sheet name="PREGUNTA 1" sheetId="1" r:id="rId1"/>
    <sheet name="PREGUNTA 2" sheetId="2" r:id="rId2"/>
    <sheet name="PREGUNTA 3" sheetId="3" r:id="rId3"/>
  </sheets>
  <definedNames>
    <definedName name="ASAD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3" l="1"/>
  <c r="E14" i="3"/>
  <c r="E15" i="3" s="1"/>
  <c r="E16" i="3" s="1"/>
  <c r="E17" i="3" s="1"/>
  <c r="E18" i="3" s="1"/>
  <c r="D13" i="3"/>
  <c r="C17" i="2"/>
  <c r="C10" i="2"/>
  <c r="C11" i="2"/>
  <c r="C12" i="2"/>
  <c r="C13" i="2"/>
  <c r="C14" i="2"/>
  <c r="C15" i="2"/>
  <c r="C16" i="2"/>
  <c r="C9" i="2"/>
  <c r="I9" i="2"/>
  <c r="D29" i="3"/>
  <c r="D28" i="3"/>
  <c r="H19" i="3"/>
  <c r="D27" i="3" s="1"/>
  <c r="H14" i="3"/>
  <c r="H15" i="3"/>
  <c r="H16" i="3"/>
  <c r="H17" i="3"/>
  <c r="H18" i="3"/>
  <c r="H13" i="3"/>
  <c r="D19" i="3"/>
  <c r="F18" i="3" s="1"/>
  <c r="D18" i="3"/>
  <c r="D17" i="3"/>
  <c r="D16" i="3"/>
  <c r="D15" i="3"/>
  <c r="D14" i="3"/>
  <c r="F9" i="1"/>
  <c r="F11" i="1"/>
  <c r="F12" i="1"/>
  <c r="F13" i="1"/>
  <c r="F14" i="1"/>
  <c r="F16" i="1"/>
  <c r="F17" i="1"/>
  <c r="F8" i="1"/>
  <c r="I10" i="2"/>
  <c r="I11" i="2"/>
  <c r="I12" i="2"/>
  <c r="I13" i="2"/>
  <c r="I14" i="2"/>
  <c r="I15" i="2"/>
  <c r="I16" i="2"/>
  <c r="I17" i="2"/>
  <c r="E17" i="1"/>
  <c r="E16" i="1"/>
  <c r="E15" i="1"/>
  <c r="E14" i="1"/>
  <c r="E13" i="1"/>
  <c r="E12" i="1"/>
  <c r="E11" i="1"/>
  <c r="E10" i="1"/>
  <c r="E9" i="1"/>
  <c r="E8" i="1"/>
  <c r="F14" i="3" l="1"/>
  <c r="F13" i="3"/>
  <c r="G13" i="3" s="1"/>
  <c r="F15" i="3"/>
  <c r="F16" i="3"/>
  <c r="F17" i="3"/>
  <c r="G14" i="3" l="1"/>
  <c r="G15" i="3" s="1"/>
  <c r="G16" i="3" s="1"/>
  <c r="G17" i="3" s="1"/>
  <c r="G18" i="3" s="1"/>
</calcChain>
</file>

<file path=xl/sharedStrings.xml><?xml version="1.0" encoding="utf-8"?>
<sst xmlns="http://schemas.openxmlformats.org/spreadsheetml/2006/main" count="75" uniqueCount="68">
  <si>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</si>
  <si>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</si>
  <si>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</si>
  <si>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</si>
  <si>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</si>
  <si>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</si>
  <si>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</si>
  <si>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</si>
  <si>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</si>
  <si>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</si>
  <si>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</si>
  <si>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</si>
  <si>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</si>
  <si>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</si>
  <si>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</si>
  <si>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</si>
  <si>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</si>
  <si>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</si>
  <si>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</si>
  <si>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</si>
  <si>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</si>
  <si>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</si>
  <si>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</si>
  <si>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</si>
  <si>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</si>
  <si>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</si>
  <si>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</si>
  <si>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</si>
  <si>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</si>
  <si>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</si>
  <si>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</si>
  <si>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</si>
  <si>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</si>
  <si>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</si>
  <si>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</si>
  <si>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</si>
  <si>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</si>
  <si>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</si>
  <si>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</si>
  <si>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</si>
  <si>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</si>
  <si>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</si>
  <si>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</si>
  <si>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</si>
  <si>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</si>
  <si>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</si>
  <si>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</si>
  <si>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</si>
  <si>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</si>
  <si>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</si>
  <si>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</si>
  <si>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</si>
  <si>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</si>
  <si>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</si>
  <si>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</si>
  <si>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</si>
  <si>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final. (Aproximar a 1 decimal)</t>
  </si>
  <si>
    <t>APROBADO</t>
  </si>
  <si>
    <t xml:space="preserve">APROBADO </t>
  </si>
  <si>
    <t>ASAD</t>
  </si>
  <si>
    <t>11 CADETES TIENEN 1 HERMANO</t>
  </si>
  <si>
    <t>23 CADETES TIENEN 2 O MENOS HERMANOS</t>
  </si>
  <si>
    <t xml:space="preserve">EL 23% DE LOS CADETES NO TIENEN HERMANOS </t>
  </si>
  <si>
    <t xml:space="preserve">EL 97% DE LOS CADETES TIENE 4 O MENOS HERMANOS </t>
  </si>
  <si>
    <t>xi*fi</t>
  </si>
  <si>
    <t xml:space="preserve">la mayoria de los cadetes tienen 1 hermano </t>
  </si>
  <si>
    <t>la mitad de los cadetes tiene maximo 1 hermano</t>
  </si>
  <si>
    <t>el promedio de cadetes tienen 2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</si>
</sst>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1" fontId="4" fillId="0" borderId="7" xfId="0" applyNumberFormat="1" applyFont="1" applyBorder="1"/>
    <xf numFmtId="0" fontId="6" fillId="4" borderId="2" xfId="0" applyFont="1" applyFill="1" applyBorder="1" applyAlignment="1">
      <alignment horizontal="center"/>
    </xf>
    <xf numFmtId="9" fontId="4" fillId="0" borderId="2" xfId="0" applyNumberFormat="1" applyFont="1" applyBorder="1" applyAlignment="1">
      <alignment horizontal="center"/>
    </xf>
    <xf numFmtId="0" fontId="7" fillId="6" borderId="0" xfId="0" applyFont="1" applyFill="1"/>
  </cellXfs>
  <cellStyles count="3">
    <cellStyle name="Moneda [0]" xfId="1" builtinId="7"/>
    <cellStyle name="Normal" xfId="0" builtinId="0"/>
    <cellStyle name="Porcentaje" xfId="2" builtinId="5"/>
  </cellStyles>
  <dxfs count="3">
    <dxf>
      <font>
        <color rgb="FF006100"/>
      </font>
      <fill>
        <patternFill>
          <bgColor rgb="FFC6EFCE"/>
        </patternFill>
      </fill>
    </dxf>
    <dxf>
      <font>
        <color rgb="FF0070C0"/>
      </font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="104" zoomScaleNormal="104" workbookViewId="0">
      <selection activeCell="H14" sqref="H14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34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C8*C6+D8*D6</f>
        <v>6.2200000000000006</v>
      </c>
      <c r="F8" s="2" t="str">
        <f>IF(E8="8&gt;","APROBADO","DA EXAMEN")</f>
        <v>DA EXAMEN</v>
      </c>
      <c r="H8" s="39"/>
    </row>
    <row r="9" spans="1:8" x14ac:dyDescent="0.25">
      <c r="B9" s="5" t="s">
        <v>3</v>
      </c>
      <c r="C9" s="2">
        <v>5.8</v>
      </c>
      <c r="D9" s="2">
        <v>8.5</v>
      </c>
      <c r="E9" s="19">
        <f>C9*C6+D9*D6</f>
        <v>7.42</v>
      </c>
      <c r="F9" s="2" t="str">
        <f t="shared" ref="F9:F17" si="0">IF(E9="8&gt;","APROBADO","DA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>C10*C6+D10*D6</f>
        <v>8.92</v>
      </c>
      <c r="F10" s="2" t="s">
        <v>58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>C11*C6+D11*D6</f>
        <v>6.66</v>
      </c>
      <c r="F11" s="2" t="str">
        <f t="shared" si="0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>C12*C6+D12*D6</f>
        <v>6.8599999999999994</v>
      </c>
      <c r="F12" s="2" t="str">
        <f t="shared" si="0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>C13*C6+D13*D6</f>
        <v>6.7200000000000006</v>
      </c>
      <c r="F13" s="2" t="str">
        <f t="shared" si="0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>C14*C6+D14*D6</f>
        <v>6.2200000000000006</v>
      </c>
      <c r="F14" s="2" t="str">
        <f t="shared" si="0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>C15*C6+D15*D6</f>
        <v>8.2799999999999994</v>
      </c>
      <c r="F15" s="2" t="s">
        <v>57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>C16*C6+D16*D6</f>
        <v>5.5200000000000005</v>
      </c>
      <c r="F16" s="2" t="str">
        <f t="shared" si="0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>C17*C6+D17*D6</f>
        <v>6.6</v>
      </c>
      <c r="F17" s="2" t="str">
        <f t="shared" si="0"/>
        <v>DA EXAMEN</v>
      </c>
    </row>
    <row r="19" spans="2:8" x14ac:dyDescent="0.25">
      <c r="B19" s="20" t="s">
        <v>56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H8">
    <cfRule type="cellIs" dxfId="2" priority="3" operator="lessThan">
      <formula>6</formula>
    </cfRule>
  </conditionalFormatting>
  <conditionalFormatting sqref="E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24" zoomScaleNormal="124" workbookViewId="0">
      <selection activeCell="C9" sqref="C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35</v>
      </c>
      <c r="B1" s="23"/>
    </row>
    <row r="3" spans="1:9" ht="21" x14ac:dyDescent="0.35">
      <c r="B3" s="25" t="s">
        <v>38</v>
      </c>
      <c r="C3" s="25"/>
      <c r="D3" s="25"/>
      <c r="E3" s="25"/>
      <c r="F3" s="25"/>
      <c r="G3" s="25"/>
    </row>
    <row r="5" spans="1:9" x14ac:dyDescent="0.25">
      <c r="A5" s="24" t="s">
        <v>46</v>
      </c>
      <c r="B5" s="24"/>
      <c r="C5" s="24"/>
      <c r="D5" s="24"/>
      <c r="G5" s="24" t="s">
        <v>48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IF(B9&gt;2000,B9-500,B9*3)</f>
        <v>6000</v>
      </c>
      <c r="G9" s="15" t="s">
        <v>16</v>
      </c>
      <c r="H9" s="2" t="s">
        <v>24</v>
      </c>
      <c r="I9" s="2" t="str">
        <f>IF(H9="si","franco","estudio")</f>
        <v>franco</v>
      </c>
    </row>
    <row r="10" spans="1:9" x14ac:dyDescent="0.25">
      <c r="B10" s="16">
        <v>1000</v>
      </c>
      <c r="C10" s="2">
        <f t="shared" ref="C10:C16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IF(H10="si","franco","estudio")</f>
        <v>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estudio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estudio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estudio</v>
      </c>
    </row>
    <row r="17" spans="2:9" x14ac:dyDescent="0.25">
      <c r="B17" s="16">
        <v>3700</v>
      </c>
      <c r="C17" s="2">
        <f>IF(B17&gt;2000,B17-500,B17*3)</f>
        <v>3200</v>
      </c>
      <c r="G17" s="15" t="s">
        <v>19</v>
      </c>
      <c r="H17" s="2" t="s">
        <v>25</v>
      </c>
      <c r="I17" s="2" t="str">
        <f t="shared" si="1"/>
        <v>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87" zoomScaleNormal="87" workbookViewId="0">
      <selection activeCell="J22" sqref="J22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</cols>
  <sheetData>
    <row r="1" spans="1:8" ht="36" customHeight="1" thickBot="1" x14ac:dyDescent="0.3">
      <c r="A1" s="22" t="s">
        <v>36</v>
      </c>
      <c r="B1" s="23"/>
    </row>
    <row r="3" spans="1:8" ht="21" x14ac:dyDescent="0.35">
      <c r="B3" s="9" t="s">
        <v>37</v>
      </c>
    </row>
    <row r="6" spans="1:8" ht="18.75" x14ac:dyDescent="0.3">
      <c r="C6" s="12">
        <v>1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1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37" t="s">
        <v>32</v>
      </c>
      <c r="H12" s="10" t="s">
        <v>64</v>
      </c>
    </row>
    <row r="13" spans="1:8" ht="18.75" x14ac:dyDescent="0.3">
      <c r="C13" s="10">
        <v>0</v>
      </c>
      <c r="D13" s="10">
        <f>COUNTIF(ASAD,C9)</f>
        <v>7</v>
      </c>
      <c r="E13" s="10">
        <f>D13</f>
        <v>7</v>
      </c>
      <c r="F13" s="35">
        <f>D13/D19</f>
        <v>0.23333333333333334</v>
      </c>
      <c r="G13" s="38">
        <f>F13</f>
        <v>0.23333333333333334</v>
      </c>
      <c r="H13" s="10">
        <f>C13*D13</f>
        <v>0</v>
      </c>
    </row>
    <row r="14" spans="1:8" ht="18.75" x14ac:dyDescent="0.3">
      <c r="C14" s="10">
        <v>1</v>
      </c>
      <c r="D14" s="10">
        <f>COUNTIF(ASAD,D10)</f>
        <v>11</v>
      </c>
      <c r="E14" s="10">
        <f>D14+E13</f>
        <v>18</v>
      </c>
      <c r="F14" s="35">
        <f>D14/D19</f>
        <v>0.36666666666666664</v>
      </c>
      <c r="G14" s="38">
        <f>F14+G13</f>
        <v>0.6</v>
      </c>
      <c r="H14" s="10">
        <f t="shared" ref="H14:H18" si="0">C14*D14</f>
        <v>11</v>
      </c>
    </row>
    <row r="15" spans="1:8" ht="18.75" x14ac:dyDescent="0.3">
      <c r="C15" s="10">
        <v>2</v>
      </c>
      <c r="D15" s="10">
        <f>COUNTIF(ASAD,D9)</f>
        <v>5</v>
      </c>
      <c r="E15" s="10">
        <f>D15+E14</f>
        <v>23</v>
      </c>
      <c r="F15" s="35">
        <f>D15/D19</f>
        <v>0.16666666666666666</v>
      </c>
      <c r="G15" s="38">
        <f t="shared" ref="G15:G18" si="1">F15+G14</f>
        <v>0.76666666666666661</v>
      </c>
      <c r="H15" s="10">
        <f t="shared" si="0"/>
        <v>10</v>
      </c>
    </row>
    <row r="16" spans="1:8" ht="18.75" x14ac:dyDescent="0.3">
      <c r="C16" s="10">
        <v>3</v>
      </c>
      <c r="D16" s="10">
        <f>COUNTIF(ASAD,F8)</f>
        <v>3</v>
      </c>
      <c r="E16" s="10">
        <f t="shared" ref="E15:E18" si="2">D16+E15</f>
        <v>26</v>
      </c>
      <c r="F16" s="35">
        <f>D16/D19</f>
        <v>0.1</v>
      </c>
      <c r="G16" s="38">
        <f t="shared" si="1"/>
        <v>0.86666666666666659</v>
      </c>
      <c r="H16" s="10">
        <f t="shared" si="0"/>
        <v>9</v>
      </c>
    </row>
    <row r="17" spans="1:12" ht="18.75" x14ac:dyDescent="0.3">
      <c r="C17" s="10">
        <v>4</v>
      </c>
      <c r="D17" s="10">
        <f>COUNTIF(ASAD,F7)</f>
        <v>3</v>
      </c>
      <c r="E17" s="10">
        <f t="shared" si="2"/>
        <v>29</v>
      </c>
      <c r="F17" s="35">
        <f>D17/D19</f>
        <v>0.1</v>
      </c>
      <c r="G17" s="38">
        <f t="shared" si="1"/>
        <v>0.96666666666666656</v>
      </c>
      <c r="H17" s="10">
        <f t="shared" si="0"/>
        <v>12</v>
      </c>
    </row>
    <row r="18" spans="1:12" ht="18.75" x14ac:dyDescent="0.3">
      <c r="C18" s="10">
        <v>5</v>
      </c>
      <c r="D18" s="10">
        <f>COUNTIF(ASAD,C8)</f>
        <v>1</v>
      </c>
      <c r="E18" s="10">
        <f t="shared" si="2"/>
        <v>30</v>
      </c>
      <c r="F18" s="35">
        <f>D18/D19</f>
        <v>3.3333333333333333E-2</v>
      </c>
      <c r="G18" s="38">
        <f t="shared" si="1"/>
        <v>0.99999999999999989</v>
      </c>
      <c r="H18" s="10">
        <f t="shared" si="0"/>
        <v>5</v>
      </c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10">
        <f>SUM(H13:H18)</f>
        <v>47</v>
      </c>
    </row>
    <row r="21" spans="1:12" ht="18.75" x14ac:dyDescent="0.3">
      <c r="A21" s="14" t="s">
        <v>39</v>
      </c>
      <c r="D21" t="s">
        <v>59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2" t="s">
        <v>60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50</v>
      </c>
      <c r="B24" s="14"/>
      <c r="C24" s="32" t="s">
        <v>61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51</v>
      </c>
      <c r="B25" s="14"/>
      <c r="C25" s="32" t="s">
        <v>62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52</v>
      </c>
      <c r="B26" s="14"/>
      <c r="C26" s="32" t="s">
        <v>63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42</v>
      </c>
      <c r="B27" s="14"/>
      <c r="C27" s="14"/>
      <c r="D27" s="36">
        <f>H19/D19</f>
        <v>1.5666666666666667</v>
      </c>
      <c r="E27" s="26" t="s">
        <v>67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43</v>
      </c>
      <c r="B28" s="14"/>
      <c r="C28" s="14"/>
      <c r="D28" s="18">
        <f>MODE(ASAD)</f>
        <v>1</v>
      </c>
      <c r="E28" s="29" t="s">
        <v>65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44</v>
      </c>
      <c r="B29" s="14"/>
      <c r="C29" s="14"/>
      <c r="D29" s="18">
        <f>MEDIAN(ASAD)</f>
        <v>1</v>
      </c>
      <c r="E29" s="29" t="s">
        <v>66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ASAD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2025-05-30T14:46:05Z</dcterms:modified>
</cp:coreProperties>
</file>