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MIGUEL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D28" i="3"/>
  <c r="F14" i="3"/>
  <c r="G15" i="3"/>
  <c r="G16" i="3" s="1"/>
  <c r="G17" i="3" s="1"/>
  <c r="G18" i="3" s="1"/>
  <c r="G14" i="3"/>
  <c r="F15" i="3"/>
  <c r="F16" i="3"/>
  <c r="F17" i="3"/>
  <c r="F18" i="3"/>
  <c r="F13" i="3"/>
  <c r="G13" i="3" s="1"/>
  <c r="E14" i="3"/>
  <c r="E13" i="3"/>
  <c r="E15" i="3"/>
  <c r="E16" i="3" s="1"/>
  <c r="E17" i="3" s="1"/>
  <c r="E18" i="3" s="1"/>
  <c r="D14" i="3"/>
  <c r="D15" i="3"/>
  <c r="D16" i="3"/>
  <c r="D17" i="3"/>
  <c r="D18" i="3"/>
  <c r="D13" i="3"/>
  <c r="E8" i="1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I9" i="2"/>
  <c r="I10" i="2"/>
  <c r="I11" i="2"/>
  <c r="I12" i="2"/>
  <c r="I13" i="2"/>
  <c r="I14" i="2"/>
  <c r="I15" i="2"/>
  <c r="I16" i="2"/>
  <c r="I17" i="2"/>
  <c r="C9" i="2"/>
  <c r="C10" i="2"/>
  <c r="C11" i="2"/>
  <c r="C12" i="2"/>
  <c r="C13" i="2"/>
  <c r="C14" i="2"/>
  <c r="C15" i="2"/>
  <c r="C16" i="2"/>
  <c r="C17" i="2"/>
  <c r="D19" i="3" l="1"/>
</calcChain>
</file>

<file path=xl/sharedStrings.xml><?xml version="1.0" encoding="utf-8"?>
<sst xmlns="http://schemas.openxmlformats.org/spreadsheetml/2006/main" count="70" uniqueCount="63">
  <si>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</si>
  <si>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</si>
  <si>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</si>
  <si>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</si>
  <si>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</si>
  <si>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</si>
  <si>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</si>
  <si>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</si>
  <si>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</si>
  <si>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</si>
  <si>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</si>
  <si>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</si>
  <si>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</si>
  <si>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</si>
  <si>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</si>
  <si>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</si>
  <si>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</si>
  <si>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</si>
  <si>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</si>
  <si>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</si>
  <si>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</si>
  <si>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</si>
  <si>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</si>
  <si>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</si>
  <si>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</si>
  <si>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</si>
  <si>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</si>
  <si>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</si>
  <si>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</si>
  <si>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</si>
  <si>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</si>
  <si>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</si>
  <si>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</si>
  <si>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</si>
  <si>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</si>
  <si>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</si>
  <si>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</si>
  <si>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</si>
  <si>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</si>
  <si>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</si>
  <si>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</si>
  <si>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</si>
  <si>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</si>
  <si>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</si>
  <si>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</si>
  <si>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</si>
  <si>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</si>
  <si>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</si>
  <si>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</si>
  <si>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</si>
  <si>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</si>
  <si>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</si>
  <si>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</si>
  <si>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</si>
  <si>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</si>
  <si>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final, considerando que la nota de presentación es un 40% de la nota final y la nota de examen un 60% de la nota final (Aproximar a 1 decimal)</t>
  </si>
  <si>
    <t>Hay 23 cadetes que a lo más tienen 2 hermanos.</t>
  </si>
  <si>
    <t>Hay 9 cadetes que tienen 1 .</t>
  </si>
  <si>
    <t>El 30% de los cadetes tienen 0 hermanos</t>
  </si>
  <si>
    <t xml:space="preserve">El 87% de los cadetes tienen a lo más 3 hermanos. </t>
  </si>
  <si>
    <t>La mayoria de cadetes no tiene hermanos</t>
  </si>
  <si>
    <t>En promedio los cadetes tienen 2 hermanos</t>
  </si>
  <si>
    <t>El dato medio de hermanos de cadetes es 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</si>
</sst>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3">
    <cellStyle name="Moneda [0]" xfId="1" builtinId="7"/>
    <cellStyle name="Normal" xfId="0" builtinId="0"/>
    <cellStyle name="Porcentaje" xfId="2" builtinId="5"/>
  </cellStyles>
  <dxfs count="2">
    <dxf>
      <font>
        <color rgb="FF00B050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Normal="100" workbookViewId="0">
      <selection activeCell="E27" sqref="E2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33</v>
      </c>
      <c r="B1" s="23"/>
    </row>
    <row r="3" spans="1:8" ht="18.75" x14ac:dyDescent="0.3">
      <c r="A3" s="21" t="s">
        <v>0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52</v>
      </c>
      <c r="D7" s="4" t="s">
        <v>53</v>
      </c>
      <c r="E7" s="4"/>
      <c r="F7" s="4" t="s">
        <v>11</v>
      </c>
    </row>
    <row r="8" spans="1:8" x14ac:dyDescent="0.25">
      <c r="B8" s="5" t="s">
        <v>1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IF(E8&gt;=8,"APROVADO","DA EXAMEN")</f>
        <v>DA EXAMEN</v>
      </c>
    </row>
    <row r="9" spans="1:8" x14ac:dyDescent="0.25">
      <c r="B9" s="5" t="s">
        <v>2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IF(E9&gt;=8,"APROVADO","DA EXAMEN")</f>
        <v>DA EXAMEN</v>
      </c>
    </row>
    <row r="10" spans="1:8" x14ac:dyDescent="0.25">
      <c r="B10" s="5" t="s">
        <v>3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APROVADO</v>
      </c>
    </row>
    <row r="11" spans="1:8" x14ac:dyDescent="0.25">
      <c r="B11" s="5" t="s">
        <v>4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5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6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7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8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APROVADO</v>
      </c>
    </row>
    <row r="16" spans="1:8" x14ac:dyDescent="0.25">
      <c r="B16" s="5" t="s">
        <v>9</v>
      </c>
      <c r="C16" s="2">
        <v>3.6</v>
      </c>
      <c r="D16" s="2">
        <v>6.8</v>
      </c>
      <c r="E16" s="19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10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55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54</v>
      </c>
      <c r="C21" s="7"/>
      <c r="D21" s="7"/>
      <c r="E21" s="7"/>
      <c r="F21" s="7"/>
      <c r="G21" s="7"/>
      <c r="H21" s="7"/>
    </row>
    <row r="22" spans="2:8" x14ac:dyDescent="0.25">
      <c r="B22" s="7" t="s">
        <v>44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1" operator="greaterThan">
      <formula>6</formula>
    </cfRule>
    <cfRule type="cellIs" dxfId="0" priority="2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10" zoomScaleNormal="110" workbookViewId="0">
      <selection activeCell="L19" sqref="L19"/>
    </sheetView>
  </sheetViews>
  <sheetFormatPr baseColWidth="10" defaultRowHeight="15.75" x14ac:dyDescent="0.25"/>
  <cols>
    <col min="2" max="2" width="17.375" customWidth="1"/>
    <col min="3" max="3" width="11.5" bestFit="1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34</v>
      </c>
      <c r="B1" s="23"/>
    </row>
    <row r="3" spans="1:9" ht="21" x14ac:dyDescent="0.35">
      <c r="B3" s="25" t="s">
        <v>37</v>
      </c>
      <c r="C3" s="25"/>
      <c r="D3" s="25"/>
      <c r="E3" s="25"/>
      <c r="F3" s="25"/>
      <c r="G3" s="25"/>
    </row>
    <row r="5" spans="1:9" x14ac:dyDescent="0.25">
      <c r="A5" s="24" t="s">
        <v>45</v>
      </c>
      <c r="B5" s="24"/>
      <c r="C5" s="24"/>
      <c r="D5" s="24"/>
      <c r="G5" s="24" t="s">
        <v>47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12</v>
      </c>
      <c r="C8" s="8" t="s">
        <v>13</v>
      </c>
      <c r="G8" s="8" t="s">
        <v>25</v>
      </c>
      <c r="H8" s="8" t="s">
        <v>46</v>
      </c>
      <c r="I8" s="8" t="s">
        <v>26</v>
      </c>
    </row>
    <row r="9" spans="1:9" x14ac:dyDescent="0.25">
      <c r="B9" s="16">
        <v>2000</v>
      </c>
      <c r="C9" s="2">
        <f>IF(B9&gt;2000,B9-500,B9*3)</f>
        <v>6000</v>
      </c>
      <c r="G9" s="15" t="s">
        <v>15</v>
      </c>
      <c r="H9" s="2" t="s">
        <v>23</v>
      </c>
      <c r="I9" s="2" t="str">
        <f>IF(H9="SI","FRANCO","EN ESTUDIO")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14</v>
      </c>
      <c r="H10" s="2" t="s">
        <v>24</v>
      </c>
      <c r="I10" s="2" t="str">
        <f t="shared" ref="I10:I17" si="1">IF(H10="SI","FRANCO","EN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20</v>
      </c>
      <c r="H11" s="2" t="s">
        <v>24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17</v>
      </c>
      <c r="H12" s="2" t="s">
        <v>23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19</v>
      </c>
      <c r="H13" s="2" t="s">
        <v>23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21</v>
      </c>
      <c r="H14" s="2" t="s">
        <v>24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22</v>
      </c>
      <c r="H15" s="2" t="s">
        <v>23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16</v>
      </c>
      <c r="H16" s="2" t="s">
        <v>24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18</v>
      </c>
      <c r="H17" s="2" t="s">
        <v>24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7" zoomScale="140" zoomScaleNormal="140" workbookViewId="0">
      <selection activeCell="H32" sqref="H32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8" ht="36" customHeight="1" thickBot="1" x14ac:dyDescent="0.3">
      <c r="A1" s="22" t="s">
        <v>35</v>
      </c>
      <c r="B1" s="23"/>
    </row>
    <row r="3" spans="1:8" ht="21" x14ac:dyDescent="0.35">
      <c r="B3" s="9" t="s">
        <v>36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27</v>
      </c>
      <c r="D12" s="11" t="s">
        <v>28</v>
      </c>
      <c r="E12" s="11" t="s">
        <v>29</v>
      </c>
      <c r="F12" s="11" t="s">
        <v>30</v>
      </c>
      <c r="G12" s="11" t="s">
        <v>31</v>
      </c>
      <c r="H12" s="6"/>
    </row>
    <row r="13" spans="1:8" ht="18.75" x14ac:dyDescent="0.3">
      <c r="C13" s="10">
        <v>0</v>
      </c>
      <c r="D13" s="10">
        <f>COUNTIF(MIGUEL,C13)</f>
        <v>9</v>
      </c>
      <c r="E13" s="10">
        <f>D13</f>
        <v>9</v>
      </c>
      <c r="F13" s="35">
        <f>D13/$D$19</f>
        <v>0.3</v>
      </c>
      <c r="G13" s="36">
        <f>F13</f>
        <v>0.3</v>
      </c>
      <c r="H13" s="6"/>
    </row>
    <row r="14" spans="1:8" ht="18.75" x14ac:dyDescent="0.3">
      <c r="C14" s="10">
        <v>1</v>
      </c>
      <c r="D14" s="10">
        <f>COUNTIF(MIGUEL,C14)</f>
        <v>9</v>
      </c>
      <c r="E14" s="10">
        <f>E13+D14</f>
        <v>18</v>
      </c>
      <c r="F14" s="35">
        <f>D14/$D$19</f>
        <v>0.3</v>
      </c>
      <c r="G14" s="36">
        <f>G13+F14</f>
        <v>0.6</v>
      </c>
      <c r="H14" s="6"/>
    </row>
    <row r="15" spans="1:8" ht="18.75" x14ac:dyDescent="0.3">
      <c r="C15" s="10">
        <v>2</v>
      </c>
      <c r="D15" s="10">
        <f>COUNTIF(MIGUEL,C15)</f>
        <v>5</v>
      </c>
      <c r="E15" s="10">
        <f t="shared" ref="E15:E18" si="0">E14+D15</f>
        <v>23</v>
      </c>
      <c r="F15" s="35">
        <f t="shared" ref="F14:F18" si="1">D15/$D$19</f>
        <v>0.16666666666666666</v>
      </c>
      <c r="G15" s="36">
        <f t="shared" ref="G15:G18" si="2">G14+F15</f>
        <v>0.76666666666666661</v>
      </c>
      <c r="H15" s="6"/>
    </row>
    <row r="16" spans="1:8" ht="18.75" x14ac:dyDescent="0.3">
      <c r="C16" s="10">
        <v>3</v>
      </c>
      <c r="D16" s="10">
        <f>COUNTIF(MIGUEL,C16)</f>
        <v>3</v>
      </c>
      <c r="E16" s="10">
        <f t="shared" si="0"/>
        <v>26</v>
      </c>
      <c r="F16" s="35">
        <f t="shared" si="1"/>
        <v>0.1</v>
      </c>
      <c r="G16" s="36">
        <f t="shared" si="2"/>
        <v>0.86666666666666659</v>
      </c>
      <c r="H16" s="6"/>
    </row>
    <row r="17" spans="1:12" ht="18.75" x14ac:dyDescent="0.3">
      <c r="C17" s="10">
        <v>4</v>
      </c>
      <c r="D17" s="10">
        <f>COUNTIF(MIGUEL,C17)</f>
        <v>3</v>
      </c>
      <c r="E17" s="10">
        <f t="shared" si="0"/>
        <v>29</v>
      </c>
      <c r="F17" s="35">
        <f t="shared" si="1"/>
        <v>0.1</v>
      </c>
      <c r="G17" s="36">
        <f t="shared" si="2"/>
        <v>0.96666666666666656</v>
      </c>
      <c r="H17" s="6"/>
    </row>
    <row r="18" spans="1:12" ht="18.75" x14ac:dyDescent="0.3">
      <c r="C18" s="10">
        <v>5</v>
      </c>
      <c r="D18" s="10">
        <f>COUNTIF(MIGUEL,C18)</f>
        <v>1</v>
      </c>
      <c r="E18" s="10">
        <f t="shared" si="0"/>
        <v>30</v>
      </c>
      <c r="F18" s="35">
        <f t="shared" si="1"/>
        <v>3.3333333333333333E-2</v>
      </c>
      <c r="G18" s="36">
        <f t="shared" si="2"/>
        <v>0.99999999999999989</v>
      </c>
      <c r="H18" s="6"/>
    </row>
    <row r="19" spans="1:12" ht="18.75" x14ac:dyDescent="0.3">
      <c r="C19" s="17" t="s">
        <v>32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38</v>
      </c>
    </row>
    <row r="22" spans="1:12" ht="19.5" thickBot="1" x14ac:dyDescent="0.35">
      <c r="A22" s="14" t="s">
        <v>39</v>
      </c>
      <c r="B22" s="14"/>
      <c r="C22" s="14"/>
      <c r="D22" s="14"/>
    </row>
    <row r="23" spans="1:12" ht="19.5" thickBot="1" x14ac:dyDescent="0.35">
      <c r="A23" s="14" t="s">
        <v>40</v>
      </c>
      <c r="B23" s="14" t="s">
        <v>48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49</v>
      </c>
      <c r="B24" s="14"/>
      <c r="C24" s="32" t="s">
        <v>56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50</v>
      </c>
      <c r="B25" s="14"/>
      <c r="C25" s="32" t="s">
        <v>58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51</v>
      </c>
      <c r="B26" s="14"/>
      <c r="C26" s="32" t="s">
        <v>59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41</v>
      </c>
      <c r="B27" s="14"/>
      <c r="C27" s="14"/>
      <c r="D27" s="37">
        <f>AVERAGE(MIGUEL)</f>
        <v>1.5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42</v>
      </c>
      <c r="B28" s="14"/>
      <c r="C28" s="14"/>
      <c r="D28" s="18">
        <f>MODE(MIGUEL)</f>
        <v>0</v>
      </c>
      <c r="E28" s="29" t="s">
        <v>60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43</v>
      </c>
      <c r="B29" s="14"/>
      <c r="C29" s="14"/>
      <c r="D29" s="18">
        <v>3</v>
      </c>
      <c r="E29" s="29" t="s">
        <v>62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MIGUEL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2025-05-29T15:03:39Z</dcterms:modified>
</cp:coreProperties>
</file>