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I6" i="1"/>
  <c r="H7" i="2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I18" i="1"/>
  <c r="I17"/>
  <c r="I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<sst xmlns="http://schemas.openxmlformats.org/spreadsheetml/2006/main" count="38" uniqueCount="25">
  <si>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</si>
  <si>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</si>
  <si>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</si>
  <si>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</si>
  <si>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</si>
  <si>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</si>
  <si>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</si>
  <si>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</si>
  <si>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</si>
  <si>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</si>
  <si>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</si>
  <si>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</si>
  <si>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</si>
  <si>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</si>
  <si>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</si>
  <si>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</si>
  <si>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</si>
  <si>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</si>
  <si>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</si>
  <si>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 xml:space="preserve">la mayoria de los brigadieres usan 966,67 minutos mensuales </t>
  </si>
  <si>
    <t>en promedio los brigadieres usan 1080 minutos mensuales</t>
  </si>
  <si>
    <t>el 50% de los brigadieres a lo mas 1025 minutos mensuales</t>
  </si>
  <si>
    <t>la mayoria de los cadetes mide 1,78</t>
  </si>
  <si>
    <t>los cadetes a lo mas miden 1,81</t>
  </si>
  <si>
    <t>el promedio miden 1,81</t>
  </si>
</sst>
</file>

<file path=xl/styles.xml><?xml version="1.0" encoding="utf-8"?>
<styleSheet xmlns="http://schemas.openxmlformats.org/spreadsheetml/2006/main">
  <numFmts count="1">
    <numFmt numFmtId="170" formatCode="0.00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0" fontId="0" fillId="0" borderId="7" xfId="0" applyBorder="1"/>
    <xf numFmtId="0" fontId="0" fillId="0" borderId="10" xfId="0" applyBorder="1"/>
    <xf numFmtId="2" fontId="0" fillId="0" borderId="0" xfId="0" applyNumberFormat="1"/>
    <xf numFmtId="9" fontId="0" fillId="3" borderId="7" xfId="0" applyNumberForma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2" fontId="0" fillId="4" borderId="0" xfId="0" applyNumberFormat="1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2" fontId="0" fillId="0" borderId="18" xfId="0" applyNumberFormat="1" applyBorder="1"/>
    <xf numFmtId="2" fontId="0" fillId="0" borderId="19" xfId="0" applyNumberFormat="1" applyBorder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9"/>
  <sheetViews>
    <sheetView workbookViewId="0">
      <selection activeCell="I17" sqref="I17"/>
    </sheetView>
  </sheetViews>
  <sheetFormatPr baseColWidth="10" defaultRowHeight="15"/>
  <sheetData>
    <row r="3" spans="2:16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.75" thickBot="1"/>
    <row r="5" spans="2:16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8" t="s">
        <v>15</v>
      </c>
    </row>
    <row r="6" spans="2:16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30">
        <f>G6/$H$12</f>
        <v>0.18181818181818182</v>
      </c>
      <c r="J6" s="30">
        <f>H6/$H$12</f>
        <v>0.18181818181818182</v>
      </c>
      <c r="K6" s="32">
        <f>F6*G6</f>
        <v>6000</v>
      </c>
    </row>
    <row r="7" spans="2:16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37">
        <f>H6+G7</f>
        <v>20</v>
      </c>
      <c r="I7" s="30">
        <f t="shared" ref="I7:I12" si="1">G7/$H$12</f>
        <v>0.18181818181818182</v>
      </c>
      <c r="J7" s="30">
        <f t="shared" ref="J7:J12" si="2">H7/$H$12</f>
        <v>0.36363636363636365</v>
      </c>
      <c r="K7" s="32">
        <f t="shared" ref="K7:K12" si="3">F7*G7</f>
        <v>8000</v>
      </c>
    </row>
    <row r="8" spans="2:16" ht="15.75" thickBot="1">
      <c r="D8" s="9">
        <v>900</v>
      </c>
      <c r="E8" s="8">
        <v>1100</v>
      </c>
      <c r="F8" s="11">
        <f t="shared" si="0"/>
        <v>1000</v>
      </c>
      <c r="G8" s="36">
        <v>12</v>
      </c>
      <c r="H8" s="6">
        <f t="shared" ref="H8:H12" si="4">H7+G8</f>
        <v>32</v>
      </c>
      <c r="I8" s="30">
        <f t="shared" si="1"/>
        <v>0.21818181818181817</v>
      </c>
      <c r="J8" s="35">
        <f t="shared" si="2"/>
        <v>0.58181818181818179</v>
      </c>
      <c r="K8" s="32">
        <f t="shared" si="3"/>
        <v>12000</v>
      </c>
    </row>
    <row r="9" spans="2:16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0">
        <f t="shared" si="2"/>
        <v>0.72727272727272729</v>
      </c>
      <c r="K9" s="32">
        <f t="shared" si="3"/>
        <v>9600</v>
      </c>
    </row>
    <row r="10" spans="2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0">
        <f t="shared" si="2"/>
        <v>0.83636363636363631</v>
      </c>
      <c r="K10" s="32">
        <f t="shared" si="3"/>
        <v>8400</v>
      </c>
    </row>
    <row r="11" spans="2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0">
        <f t="shared" si="2"/>
        <v>0.90909090909090906</v>
      </c>
      <c r="K11" s="32">
        <f t="shared" si="3"/>
        <v>6400</v>
      </c>
    </row>
    <row r="12" spans="2:16" ht="15.75" thickBot="1">
      <c r="D12" s="5">
        <v>1700</v>
      </c>
      <c r="E12" s="4">
        <v>1900</v>
      </c>
      <c r="F12" s="27">
        <f t="shared" si="0"/>
        <v>1800</v>
      </c>
      <c r="G12" s="3">
        <v>5</v>
      </c>
      <c r="H12" s="29">
        <f t="shared" si="4"/>
        <v>55</v>
      </c>
      <c r="I12" s="31">
        <f t="shared" si="1"/>
        <v>9.0909090909090912E-2</v>
      </c>
      <c r="J12" s="31">
        <f t="shared" si="2"/>
        <v>1</v>
      </c>
      <c r="K12" s="33">
        <f t="shared" si="3"/>
        <v>9000</v>
      </c>
    </row>
    <row r="13" spans="2:16">
      <c r="K13">
        <f>SUM(K6:K12)</f>
        <v>59400</v>
      </c>
    </row>
    <row r="14" spans="2:16" ht="18">
      <c r="C14" s="2" t="s">
        <v>4</v>
      </c>
      <c r="D14" s="1"/>
    </row>
    <row r="15" spans="2:16" ht="18">
      <c r="C15" s="1" t="s">
        <v>3</v>
      </c>
      <c r="D15" s="1"/>
      <c r="E15" s="1"/>
      <c r="F15" s="1"/>
    </row>
    <row r="16" spans="2:16" ht="18">
      <c r="C16" s="1" t="s">
        <v>2</v>
      </c>
      <c r="D16" s="1"/>
      <c r="E16" s="1"/>
      <c r="F16" s="1"/>
      <c r="H16" s="40" t="s">
        <v>16</v>
      </c>
      <c r="I16" s="41">
        <f>D8+((G8-G7)/(G8-G7+G8-G9))*(E8-D8)</f>
        <v>966.66666666666663</v>
      </c>
      <c r="L16" s="39" t="s">
        <v>19</v>
      </c>
      <c r="M16" s="39"/>
      <c r="N16" s="39"/>
      <c r="O16" s="39"/>
      <c r="P16" s="39"/>
    </row>
    <row r="17" spans="3:16" ht="18">
      <c r="C17" s="1" t="s">
        <v>1</v>
      </c>
      <c r="D17" s="1"/>
      <c r="E17" s="1"/>
      <c r="F17" s="1"/>
      <c r="H17" s="42" t="s">
        <v>17</v>
      </c>
      <c r="I17" s="42">
        <f>K13/H12</f>
        <v>1080</v>
      </c>
      <c r="L17" s="43" t="s">
        <v>20</v>
      </c>
      <c r="M17" s="43"/>
      <c r="N17" s="43"/>
      <c r="O17" s="43"/>
      <c r="P17" s="43"/>
    </row>
    <row r="18" spans="3:16" ht="18">
      <c r="C18" s="1" t="s">
        <v>0</v>
      </c>
      <c r="D18" s="1"/>
      <c r="E18" s="1"/>
      <c r="F18" s="1"/>
      <c r="H18" s="44" t="s">
        <v>18</v>
      </c>
      <c r="I18" s="44">
        <f>D8+(((H12/2)-H7)/G8)*(E8-D8)</f>
        <v>1025</v>
      </c>
      <c r="L18" s="45" t="s">
        <v>21</v>
      </c>
      <c r="M18" s="45"/>
      <c r="N18" s="45"/>
      <c r="O18" s="45"/>
      <c r="P18" s="45"/>
    </row>
    <row r="19" spans="3:16" ht="18">
      <c r="C19" s="1"/>
    </row>
  </sheetData>
  <mergeCells count="4">
    <mergeCell ref="D5:E5"/>
    <mergeCell ref="L16:P16"/>
    <mergeCell ref="L17:P17"/>
    <mergeCell ref="L18:P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topLeftCell="A4" workbookViewId="0">
      <selection activeCell="M25" sqref="M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50" t="s">
        <v>5</v>
      </c>
      <c r="J5" s="52" t="s">
        <v>15</v>
      </c>
    </row>
    <row r="6" spans="3:10" ht="15.75" thickBot="1">
      <c r="C6" s="19">
        <v>1.65</v>
      </c>
      <c r="D6" s="17">
        <v>1.7</v>
      </c>
      <c r="E6" s="46">
        <f>(C6+D6)/2</f>
        <v>1.6749999999999998</v>
      </c>
      <c r="F6" s="11">
        <v>12</v>
      </c>
      <c r="G6" s="10">
        <f>F6</f>
        <v>12</v>
      </c>
      <c r="H6" s="30">
        <f>F6/$F$16</f>
        <v>0.06</v>
      </c>
      <c r="I6" s="51">
        <f>G6/$F$16</f>
        <v>0.06</v>
      </c>
      <c r="J6" s="53">
        <f>E6*F6</f>
        <v>20.099999999999998</v>
      </c>
    </row>
    <row r="7" spans="3:10" ht="15.75" thickBot="1">
      <c r="C7" s="19">
        <v>1.7</v>
      </c>
      <c r="D7" s="16">
        <v>1.75</v>
      </c>
      <c r="E7" s="46">
        <f t="shared" ref="E7:E15" si="0">(C7+D7)/2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51">
        <f t="shared" ref="I7:I15" si="2">G7/$F$16</f>
        <v>0.18</v>
      </c>
      <c r="J7" s="53">
        <f t="shared" ref="J7:J15" si="3">E7*F7</f>
        <v>41.400000000000006</v>
      </c>
    </row>
    <row r="8" spans="3:10" ht="15.75" thickBot="1">
      <c r="C8" s="48">
        <f>D7</f>
        <v>1.75</v>
      </c>
      <c r="D8" s="49">
        <f>C8+0.05</f>
        <v>1.8</v>
      </c>
      <c r="E8" s="46">
        <f t="shared" si="0"/>
        <v>1.7749999999999999</v>
      </c>
      <c r="F8" s="47">
        <v>50</v>
      </c>
      <c r="G8" s="6">
        <f t="shared" ref="G8:G15" si="4">G7+F8</f>
        <v>86</v>
      </c>
      <c r="H8" s="30">
        <f t="shared" si="1"/>
        <v>0.25</v>
      </c>
      <c r="I8" s="51">
        <f t="shared" si="2"/>
        <v>0.43</v>
      </c>
      <c r="J8" s="53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6">
        <f t="shared" si="0"/>
        <v>1.8149999999999999</v>
      </c>
      <c r="F9" s="7">
        <v>40</v>
      </c>
      <c r="G9" s="6">
        <f t="shared" si="4"/>
        <v>126</v>
      </c>
      <c r="H9" s="30">
        <f t="shared" si="1"/>
        <v>0.2</v>
      </c>
      <c r="I9" s="51">
        <f t="shared" si="2"/>
        <v>0.63</v>
      </c>
      <c r="J9" s="53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6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51">
        <f t="shared" si="2"/>
        <v>0.75</v>
      </c>
      <c r="J10" s="53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6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51">
        <f t="shared" si="2"/>
        <v>0.85</v>
      </c>
      <c r="J11" s="53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6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51">
        <f t="shared" si="2"/>
        <v>0.91</v>
      </c>
      <c r="J12" s="53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6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51">
        <f t="shared" si="2"/>
        <v>0.96</v>
      </c>
      <c r="J13" s="5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6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51">
        <f t="shared" si="2"/>
        <v>0.99</v>
      </c>
      <c r="J14" s="53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6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51">
        <f t="shared" si="2"/>
        <v>1</v>
      </c>
      <c r="J15" s="53">
        <f t="shared" si="3"/>
        <v>3.99</v>
      </c>
    </row>
    <row r="16" spans="3:10" ht="15.75" thickBot="1">
      <c r="F16" s="22">
        <f>SUM(F6:F15)</f>
        <v>200</v>
      </c>
      <c r="J16" s="54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G22" t="s">
        <v>16</v>
      </c>
      <c r="H22" s="55">
        <f>C8+((F8-F7)/(F8-F7+F8-F9))*(D8-C8)</f>
        <v>1.7861111111111112</v>
      </c>
      <c r="J22" s="38" t="s">
        <v>22</v>
      </c>
      <c r="K22" s="38"/>
      <c r="L22" s="38"/>
      <c r="M22" s="38"/>
    </row>
    <row r="23" spans="3:13" ht="18">
      <c r="C23" s="1" t="s">
        <v>1</v>
      </c>
      <c r="D23" s="1"/>
      <c r="E23" s="1"/>
      <c r="F23" s="1"/>
      <c r="G23" t="s">
        <v>17</v>
      </c>
      <c r="H23" s="34">
        <f>J16/F16</f>
        <v>1.8131000000000004</v>
      </c>
      <c r="J23" s="38" t="s">
        <v>24</v>
      </c>
      <c r="K23" s="38"/>
      <c r="L23" s="38"/>
      <c r="M23" s="38"/>
    </row>
    <row r="24" spans="3:13" ht="18">
      <c r="C24" s="1" t="s">
        <v>0</v>
      </c>
      <c r="D24" s="1"/>
      <c r="E24" s="1"/>
      <c r="F24" s="1"/>
      <c r="G24" t="s">
        <v>18</v>
      </c>
      <c r="H24" s="34">
        <f>D8+(((F16/2)-G8)/F9)*(D8-C8)</f>
        <v>1.8175000000000001</v>
      </c>
      <c r="J24" t="s">
        <v>23</v>
      </c>
    </row>
    <row r="25" spans="3:13" ht="18">
      <c r="C25" s="1"/>
    </row>
    <row r="26" spans="3:13" ht="18">
      <c r="C26" s="1"/>
    </row>
  </sheetData>
  <mergeCells count="3">
    <mergeCell ref="C5:D5"/>
    <mergeCell ref="J22:M22"/>
    <mergeCell ref="J23:M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2023-05-17T16:59:10Z</dcterms:modified>
</cp:coreProperties>
</file>