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pinto">'ACTIVIDAD 1'!$D$8:$S$10</definedName>
    <definedName name="recluta">'ACTIVIDAD 2'!$B$6:$F$11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2"/>
  <c r="F10" s="1"/>
  <c r="F11" s="1"/>
  <c r="F8"/>
  <c r="F7"/>
  <c r="E8"/>
  <c r="E9"/>
  <c r="E10"/>
  <c r="E11"/>
  <c r="E7"/>
  <c r="C12"/>
  <c r="D10"/>
  <c r="D11" s="1"/>
  <c r="D8"/>
  <c r="D9" s="1"/>
  <c r="D7"/>
  <c r="H22" i="1"/>
  <c r="K21"/>
  <c r="I20"/>
  <c r="H27"/>
  <c r="H28"/>
  <c r="H26"/>
  <c r="I26" s="1"/>
  <c r="G26"/>
  <c r="G27" s="1"/>
  <c r="G28" s="1"/>
  <c r="F27"/>
  <c r="F28"/>
  <c r="F29"/>
  <c r="H29" s="1"/>
  <c r="F30"/>
  <c r="H30" s="1"/>
  <c r="F31"/>
  <c r="H31" s="1"/>
  <c r="F26"/>
  <c r="T15"/>
  <c r="T14"/>
  <c r="G29" l="1"/>
  <c r="G30" s="1"/>
  <c r="G31" s="1"/>
  <c r="I27"/>
  <c r="I28" s="1"/>
  <c r="I29" s="1"/>
  <c r="I30" s="1"/>
  <c r="I31" s="1"/>
</calcChain>
</file>

<file path=xl/sharedStrings.xml><?xml version="1.0" encoding="utf-8"?>
<sst xmlns="http://schemas.openxmlformats.org/spreadsheetml/2006/main" count="57" uniqueCount="56">
  <si>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</si>
  <si>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</si>
  <si>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</si>
  <si>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</si>
  <si>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</si>
  <si>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</si>
  <si>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</si>
  <si>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</si>
  <si>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</si>
  <si>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</si>
  <si>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</si>
  <si>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</si>
  <si>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</si>
  <si>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</si>
  <si>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</si>
  <si>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</si>
  <si>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</si>
  <si>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</si>
  <si>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</si>
  <si>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</si>
  <si>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</si>
  <si>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</si>
  <si>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</si>
  <si>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</si>
  <si>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</si>
  <si>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</si>
  <si>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</si>
  <si>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</si>
  <si>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</si>
  <si>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lunes</t>
  </si>
  <si>
    <t>martes</t>
  </si>
  <si>
    <t>miércoles</t>
  </si>
  <si>
    <t>jueves</t>
  </si>
  <si>
    <t>viernes</t>
  </si>
  <si>
    <t>sábado</t>
  </si>
  <si>
    <t>domingo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</si>
  <si>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</si>
  <si>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</si>
  <si>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</si>
  <si>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</si>
  <si>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</si>
  <si>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</si>
  <si>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</si>
  <si>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</si>
  <si>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</si>
  <si>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</si>
  <si>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</si>
  <si>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</si>
  <si>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6 operarios fabrican 5 piezas en 12 horas</t>
  </si>
  <si>
    <t>28 operarios fabrican "a lo mas" 6 piezas en 12 horas.</t>
  </si>
  <si>
    <t>13% de los operarios fabrican 5 piezas en 12 horas.</t>
  </si>
  <si>
    <t>58% de los operarios fabrican "a lo mas" 6 piezas en 12 horas.</t>
  </si>
  <si>
    <t>el 50% de los operarios fabrican a los mas (a lo menos) 6 piezas.</t>
  </si>
  <si>
    <t>la mayoria de los operarios fabrican 4 piezas en 12 horas.</t>
  </si>
  <si>
    <t>en promedio los operarios fabrican 6 piezas en 12 horas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</si>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</sst>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4" borderId="1" xfId="0" applyFill="1" applyBorder="1"/>
    <xf numFmtId="9" fontId="0" fillId="0" borderId="1" xfId="1" applyFont="1" applyBorder="1" applyAlignment="1">
      <alignment horizontal="center"/>
    </xf>
    <xf numFmtId="9" fontId="0" fillId="0" borderId="1" xfId="0" applyNumberFormat="1" applyBorder="1"/>
    <xf numFmtId="9" fontId="0" fillId="4" borderId="1" xfId="0" applyNumberFormat="1" applyFill="1" applyBorder="1"/>
    <xf numFmtId="0" fontId="0" fillId="5" borderId="1" xfId="0" applyFill="1" applyBorder="1"/>
    <xf numFmtId="0" fontId="0" fillId="7" borderId="1" xfId="0" applyFill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6" fillId="0" borderId="12" xfId="0" applyFont="1" applyBorder="1"/>
    <xf numFmtId="0" fontId="0" fillId="0" borderId="12" xfId="0" applyBorder="1"/>
    <xf numFmtId="0" fontId="0" fillId="0" borderId="13" xfId="0" applyBorder="1"/>
    <xf numFmtId="9" fontId="0" fillId="9" borderId="1" xfId="1" applyFont="1" applyFill="1" applyBorder="1" applyAlignment="1">
      <alignment horizontal="center"/>
    </xf>
    <xf numFmtId="9" fontId="0" fillId="10" borderId="1" xfId="0" applyNumberFormat="1" applyFill="1" applyBorder="1"/>
    <xf numFmtId="0" fontId="0" fillId="0" borderId="11" xfId="0" applyBorder="1"/>
    <xf numFmtId="0" fontId="5" fillId="0" borderId="8" xfId="0" applyFont="1" applyBorder="1"/>
    <xf numFmtId="0" fontId="5" fillId="0" borderId="9" xfId="0" applyFont="1" applyBorder="1"/>
    <xf numFmtId="0" fontId="10" fillId="4" borderId="5" xfId="0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9" fontId="10" fillId="4" borderId="6" xfId="0" applyNumberFormat="1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 readingOrder="1"/>
    </xf>
    <xf numFmtId="0" fontId="10" fillId="11" borderId="5" xfId="0" applyFont="1" applyFill="1" applyBorder="1" applyAlignment="1">
      <alignment horizontal="center" vertical="center" wrapText="1" readingOrder="1"/>
    </xf>
    <xf numFmtId="9" fontId="10" fillId="13" borderId="3" xfId="1" applyFont="1" applyFill="1" applyBorder="1" applyAlignment="1">
      <alignment horizontal="center" vertical="center" wrapText="1" readingOrder="1"/>
    </xf>
    <xf numFmtId="9" fontId="10" fillId="12" borderId="6" xfId="0" applyNumberFormat="1" applyFont="1" applyFill="1" applyBorder="1" applyAlignment="1">
      <alignment horizontal="center" vertical="center" wrapText="1" readingOrder="1"/>
    </xf>
    <xf numFmtId="0" fontId="12" fillId="14" borderId="0" xfId="0" applyFont="1" applyFill="1"/>
    <xf numFmtId="0" fontId="5" fillId="14" borderId="0" xfId="0" applyFont="1" applyFill="1"/>
    <xf numFmtId="0" fontId="6" fillId="14" borderId="0" xfId="0" applyFont="1" applyFill="1"/>
    <xf numFmtId="0" fontId="12" fillId="12" borderId="0" xfId="0" applyFont="1" applyFill="1"/>
    <xf numFmtId="0" fontId="5" fillId="12" borderId="0" xfId="0" applyFont="1" applyFill="1"/>
    <xf numFmtId="0" fontId="6" fillId="12" borderId="0" xfId="0" applyFont="1" applyFill="1"/>
    <xf numFmtId="0" fontId="12" fillId="6" borderId="0" xfId="0" applyFont="1" applyFill="1"/>
    <xf numFmtId="0" fontId="5" fillId="6" borderId="0" xfId="0" applyFont="1" applyFill="1"/>
    <xf numFmtId="0" fontId="6" fillId="6" borderId="0" xfId="0" applyFont="1" applyFill="1"/>
    <xf numFmtId="0" fontId="12" fillId="13" borderId="0" xfId="0" applyFont="1" applyFill="1"/>
    <xf numFmtId="0" fontId="5" fillId="13" borderId="0" xfId="0" applyFont="1" applyFill="1"/>
    <xf numFmtId="0" fontId="6" fillId="13" borderId="0" xfId="0" applyFont="1" applyFill="1"/>
    <xf numFmtId="0" fontId="8" fillId="2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Z32"/>
  <sheetViews>
    <sheetView topLeftCell="C16" zoomScale="80" zoomScaleNormal="80" workbookViewId="0">
      <selection activeCell="K26" sqref="K26"/>
    </sheetView>
  </sheetViews>
  <sheetFormatPr baseColWidth="10" defaultRowHeight="15.75"/>
  <cols>
    <col min="3" max="3" width="11.125" customWidth="1"/>
    <col min="4" max="19" width="7.625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T14">
        <f>MAX(pinto)</f>
        <v>9</v>
      </c>
    </row>
    <row r="15" spans="2:20" ht="19.5" thickBot="1">
      <c r="B15" s="4">
        <v>1</v>
      </c>
      <c r="C15" s="6" t="s">
        <v>2</v>
      </c>
      <c r="D15" s="6"/>
      <c r="E15" s="6"/>
      <c r="F15" s="7"/>
      <c r="T15">
        <f>MIN(pinto)</f>
        <v>4</v>
      </c>
    </row>
    <row r="16" spans="2:20" ht="21.75" thickBot="1">
      <c r="B16" s="4">
        <v>2</v>
      </c>
      <c r="C16" s="5" t="s">
        <v>6</v>
      </c>
      <c r="D16" s="6"/>
      <c r="E16" s="37" t="s">
        <v>48</v>
      </c>
      <c r="F16" s="40"/>
      <c r="G16" s="41"/>
      <c r="H16" s="41"/>
      <c r="I16" s="41"/>
      <c r="J16" s="41"/>
      <c r="K16" s="41"/>
      <c r="L16" s="41"/>
      <c r="M16" s="41"/>
      <c r="N16" s="41"/>
      <c r="O16" s="41"/>
      <c r="P16" s="42"/>
    </row>
    <row r="17" spans="2:26" ht="19.5" thickBot="1">
      <c r="B17" s="4">
        <v>3</v>
      </c>
      <c r="C17" s="5" t="s">
        <v>7</v>
      </c>
      <c r="D17" s="6"/>
      <c r="E17" s="37" t="s">
        <v>49</v>
      </c>
      <c r="F17" s="40"/>
      <c r="G17" s="41"/>
      <c r="H17" s="41"/>
      <c r="I17" s="41"/>
      <c r="J17" s="41"/>
      <c r="K17" s="41"/>
      <c r="L17" s="41"/>
      <c r="M17" s="41"/>
      <c r="N17" s="41"/>
      <c r="O17" s="41"/>
      <c r="P17" s="42"/>
    </row>
    <row r="18" spans="2:26" ht="21.75" thickBot="1">
      <c r="B18" s="4">
        <v>4</v>
      </c>
      <c r="C18" s="5" t="s">
        <v>8</v>
      </c>
      <c r="D18" s="6"/>
      <c r="E18" s="37" t="s">
        <v>50</v>
      </c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9"/>
      <c r="Q18" s="6"/>
    </row>
    <row r="19" spans="2:26" ht="21.75" thickBot="1">
      <c r="B19" s="4">
        <v>5</v>
      </c>
      <c r="C19" s="5" t="s">
        <v>9</v>
      </c>
      <c r="D19" s="6"/>
      <c r="E19" s="37" t="s">
        <v>51</v>
      </c>
      <c r="F19" s="38"/>
      <c r="G19" s="38"/>
      <c r="H19" s="38"/>
      <c r="I19" s="38"/>
      <c r="J19" s="38"/>
      <c r="K19" s="38"/>
      <c r="L19" s="38"/>
      <c r="M19" s="38"/>
      <c r="N19" s="46"/>
      <c r="O19" s="46"/>
      <c r="P19" s="47"/>
    </row>
    <row r="20" spans="2:26" ht="19.5" thickBot="1">
      <c r="B20" s="4">
        <v>6</v>
      </c>
      <c r="C20" s="6" t="s">
        <v>4</v>
      </c>
      <c r="D20" s="6"/>
      <c r="E20" s="6"/>
      <c r="F20" s="7"/>
      <c r="I20" s="27">
        <f>MEDIAN(pinto)</f>
        <v>6</v>
      </c>
      <c r="J20" s="28"/>
      <c r="K20" s="28"/>
      <c r="L20" s="28"/>
      <c r="M20" s="28"/>
      <c r="N20" s="45" t="s">
        <v>52</v>
      </c>
      <c r="O20" s="29"/>
      <c r="P20" s="30"/>
      <c r="Q20" s="29"/>
      <c r="R20" s="29"/>
      <c r="S20" s="29"/>
      <c r="T20" s="30"/>
    </row>
    <row r="21" spans="2:26" ht="19.5" thickBot="1">
      <c r="B21" s="4">
        <v>7</v>
      </c>
      <c r="C21" s="6" t="s">
        <v>5</v>
      </c>
      <c r="D21" s="6"/>
      <c r="E21" s="6"/>
      <c r="F21" s="7"/>
      <c r="I21" s="45"/>
      <c r="J21" s="41"/>
      <c r="K21" s="41">
        <f>MODE(pinto)</f>
        <v>4</v>
      </c>
      <c r="L21" s="41"/>
      <c r="M21" s="41"/>
      <c r="N21" s="42"/>
      <c r="O21" s="45" t="s">
        <v>53</v>
      </c>
      <c r="P21" s="41"/>
      <c r="Q21" s="41"/>
      <c r="R21" s="41"/>
      <c r="S21" s="41"/>
      <c r="T21" s="41"/>
      <c r="U21" s="42"/>
    </row>
    <row r="22" spans="2:26" ht="19.5" thickBot="1">
      <c r="B22" s="4">
        <v>8</v>
      </c>
      <c r="C22" s="5" t="s">
        <v>3</v>
      </c>
      <c r="D22" s="7"/>
      <c r="E22" s="7"/>
      <c r="F22" s="7"/>
      <c r="H22" s="26">
        <f>AVERAGE(pinto)</f>
        <v>6.208333333333333</v>
      </c>
      <c r="I22" s="45" t="s">
        <v>54</v>
      </c>
      <c r="J22" s="41"/>
      <c r="K22" s="41"/>
      <c r="L22" s="41"/>
      <c r="M22" s="41"/>
      <c r="N22" s="42"/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</row>
    <row r="23" spans="2:26" ht="18.75">
      <c r="C23" s="7"/>
      <c r="D23" s="7"/>
      <c r="E23" s="7"/>
      <c r="F23" s="7"/>
    </row>
    <row r="24" spans="2:26">
      <c r="O24" t="s">
        <v>36</v>
      </c>
      <c r="P24" t="s">
        <v>37</v>
      </c>
      <c r="Q24" t="s">
        <v>38</v>
      </c>
      <c r="R24" t="s">
        <v>39</v>
      </c>
      <c r="S24" t="s">
        <v>40</v>
      </c>
      <c r="T24" t="s">
        <v>41</v>
      </c>
      <c r="U24" t="s">
        <v>42</v>
      </c>
      <c r="V24" t="s">
        <v>43</v>
      </c>
      <c r="W24" t="s">
        <v>44</v>
      </c>
      <c r="X24" t="s">
        <v>45</v>
      </c>
      <c r="Y24" t="s">
        <v>46</v>
      </c>
      <c r="Z24" t="s">
        <v>47</v>
      </c>
    </row>
    <row r="25" spans="2:26">
      <c r="E25" s="24" t="s">
        <v>24</v>
      </c>
      <c r="F25" s="24" t="s">
        <v>25</v>
      </c>
      <c r="G25" s="24" t="s">
        <v>26</v>
      </c>
      <c r="H25" s="24" t="s">
        <v>27</v>
      </c>
      <c r="I25" s="24" t="s">
        <v>28</v>
      </c>
    </row>
    <row r="26" spans="2:26">
      <c r="E26" s="24">
        <v>4</v>
      </c>
      <c r="F26" s="25">
        <f>COUNTIF(pinto,E26)</f>
        <v>12</v>
      </c>
      <c r="G26" s="25">
        <f>F26</f>
        <v>12</v>
      </c>
      <c r="H26" s="32">
        <f>F26/$F$32</f>
        <v>0.25</v>
      </c>
      <c r="I26" s="33">
        <f>H26</f>
        <v>0.25</v>
      </c>
      <c r="O26">
        <v>2</v>
      </c>
      <c r="P26">
        <v>4</v>
      </c>
      <c r="Q26">
        <v>6</v>
      </c>
      <c r="R26">
        <v>8</v>
      </c>
      <c r="S26">
        <v>10</v>
      </c>
      <c r="T26">
        <v>12</v>
      </c>
      <c r="U26">
        <v>14</v>
      </c>
      <c r="V26">
        <v>16</v>
      </c>
      <c r="W26">
        <v>18</v>
      </c>
      <c r="X26">
        <v>20</v>
      </c>
      <c r="Y26">
        <v>22</v>
      </c>
      <c r="Z26">
        <v>24</v>
      </c>
    </row>
    <row r="27" spans="2:26">
      <c r="E27" s="24">
        <v>5</v>
      </c>
      <c r="F27" s="36">
        <f>COUNTIF(pinto,E27)</f>
        <v>6</v>
      </c>
      <c r="G27" s="25">
        <f>G26+F27</f>
        <v>18</v>
      </c>
      <c r="H27" s="43">
        <f t="shared" ref="H27:H31" si="0">F27/$F$32</f>
        <v>0.125</v>
      </c>
      <c r="I27" s="33">
        <f>H26+H27</f>
        <v>0.375</v>
      </c>
    </row>
    <row r="28" spans="2:26">
      <c r="E28" s="24">
        <v>6</v>
      </c>
      <c r="F28" s="25">
        <f>COUNTIF(pinto,E28)</f>
        <v>10</v>
      </c>
      <c r="G28" s="35">
        <f t="shared" ref="G28:G31" si="1">G27+F28</f>
        <v>28</v>
      </c>
      <c r="H28" s="32">
        <f t="shared" si="0"/>
        <v>0.20833333333333334</v>
      </c>
      <c r="I28" s="44">
        <f>I27+H28</f>
        <v>0.58333333333333337</v>
      </c>
    </row>
    <row r="29" spans="2:26">
      <c r="E29" s="24">
        <v>7</v>
      </c>
      <c r="F29" s="25">
        <f>COUNTIF(pinto,E29)</f>
        <v>8</v>
      </c>
      <c r="G29" s="25">
        <f t="shared" si="1"/>
        <v>36</v>
      </c>
      <c r="H29" s="32">
        <f t="shared" si="0"/>
        <v>0.16666666666666666</v>
      </c>
      <c r="I29" s="33">
        <f t="shared" ref="I29:I31" si="2">I28+H29</f>
        <v>0.75</v>
      </c>
    </row>
    <row r="30" spans="2:26">
      <c r="E30" s="24">
        <v>8</v>
      </c>
      <c r="F30" s="25">
        <f>COUNTIF(pinto,E30)</f>
        <v>4</v>
      </c>
      <c r="G30" s="25">
        <f t="shared" si="1"/>
        <v>40</v>
      </c>
      <c r="H30" s="32">
        <f t="shared" si="0"/>
        <v>8.3333333333333329E-2</v>
      </c>
      <c r="I30" s="33">
        <f t="shared" si="2"/>
        <v>0.83333333333333337</v>
      </c>
    </row>
    <row r="31" spans="2:26">
      <c r="E31" s="24">
        <v>9</v>
      </c>
      <c r="F31" s="25">
        <f>COUNTIF(pinto,E31)</f>
        <v>8</v>
      </c>
      <c r="G31" s="31">
        <f t="shared" si="1"/>
        <v>48</v>
      </c>
      <c r="H31" s="32">
        <f t="shared" si="0"/>
        <v>0.16666666666666666</v>
      </c>
      <c r="I31" s="34">
        <f t="shared" si="2"/>
        <v>1</v>
      </c>
    </row>
    <row r="32" spans="2:26">
      <c r="F32" s="31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0" zoomScaleNormal="80" workbookViewId="0">
      <selection activeCell="G7" sqref="G7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71" t="s">
        <v>55</v>
      </c>
      <c r="H6" s="54"/>
    </row>
    <row r="7" spans="1:9" ht="18.75" thickBot="1">
      <c r="B7" s="11">
        <v>0</v>
      </c>
      <c r="C7" s="11">
        <v>8</v>
      </c>
      <c r="D7" s="12">
        <f>C7</f>
        <v>8</v>
      </c>
      <c r="E7" s="50">
        <f>C7/$C$12</f>
        <v>0.16</v>
      </c>
      <c r="F7" s="51">
        <f>E7</f>
        <v>0.16</v>
      </c>
    </row>
    <row r="8" spans="1:9" ht="18.75" thickBot="1">
      <c r="B8" s="13">
        <v>1</v>
      </c>
      <c r="C8" s="13">
        <v>14</v>
      </c>
      <c r="D8" s="14">
        <f>C7+C8</f>
        <v>22</v>
      </c>
      <c r="E8" s="57">
        <f t="shared" ref="E8:E11" si="0">C8/$C$12</f>
        <v>0.28000000000000003</v>
      </c>
      <c r="F8" s="52">
        <f>F7+E8</f>
        <v>0.44000000000000006</v>
      </c>
    </row>
    <row r="9" spans="1:9" ht="18.75" thickBot="1">
      <c r="B9" s="13">
        <v>2</v>
      </c>
      <c r="C9" s="13">
        <v>20</v>
      </c>
      <c r="D9" s="56">
        <f>D8+C9</f>
        <v>42</v>
      </c>
      <c r="E9" s="50">
        <f t="shared" si="0"/>
        <v>0.4</v>
      </c>
      <c r="F9" s="58">
        <f t="shared" ref="F9:F11" si="1">F8+E9</f>
        <v>0.84000000000000008</v>
      </c>
    </row>
    <row r="10" spans="1:9" ht="18.75" thickBot="1">
      <c r="B10" s="13">
        <v>3</v>
      </c>
      <c r="C10" s="55">
        <v>5</v>
      </c>
      <c r="D10" s="14">
        <f t="shared" ref="D10:D11" si="2">D9+C10</f>
        <v>47</v>
      </c>
      <c r="E10" s="50">
        <f t="shared" si="0"/>
        <v>0.1</v>
      </c>
      <c r="F10" s="52">
        <f t="shared" si="1"/>
        <v>0.94000000000000006</v>
      </c>
    </row>
    <row r="11" spans="1:9" ht="18.75" thickBot="1">
      <c r="B11" s="15">
        <v>4</v>
      </c>
      <c r="C11" s="15">
        <v>3</v>
      </c>
      <c r="D11" s="48">
        <f t="shared" si="2"/>
        <v>50</v>
      </c>
      <c r="E11" s="50">
        <f t="shared" si="0"/>
        <v>0.06</v>
      </c>
      <c r="F11" s="53">
        <f t="shared" si="1"/>
        <v>1</v>
      </c>
      <c r="H11" s="1"/>
    </row>
    <row r="12" spans="1:9" ht="18.75" thickBot="1">
      <c r="B12" s="16"/>
      <c r="C12" s="49">
        <f>SUM(C7:C11)</f>
        <v>50</v>
      </c>
      <c r="D12" s="17"/>
      <c r="E12" s="17"/>
      <c r="F12" s="17"/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59">
        <v>2</v>
      </c>
      <c r="B17" s="60" t="s">
        <v>15</v>
      </c>
      <c r="C17" s="61"/>
      <c r="D17" s="7"/>
      <c r="E17" s="7"/>
      <c r="F17" s="7"/>
      <c r="G17" s="7"/>
      <c r="H17" s="7"/>
      <c r="I17" s="7"/>
    </row>
    <row r="18" spans="1:9" ht="18.75">
      <c r="A18" s="65">
        <v>3</v>
      </c>
      <c r="B18" s="66" t="s">
        <v>16</v>
      </c>
      <c r="C18" s="67"/>
      <c r="D18" s="7"/>
      <c r="E18" s="7"/>
      <c r="F18" s="7"/>
      <c r="G18" s="7"/>
      <c r="H18" s="7"/>
      <c r="I18" s="7"/>
    </row>
    <row r="19" spans="1:9" ht="21">
      <c r="A19" s="68">
        <v>4</v>
      </c>
      <c r="B19" s="69" t="s">
        <v>17</v>
      </c>
      <c r="C19" s="70"/>
      <c r="D19" s="7"/>
      <c r="E19" s="7"/>
      <c r="F19" s="7"/>
      <c r="G19" s="7"/>
      <c r="H19" s="7"/>
      <c r="I19" s="7"/>
    </row>
    <row r="20" spans="1:9" ht="21">
      <c r="A20" s="62">
        <v>5</v>
      </c>
      <c r="B20" s="63" t="s">
        <v>18</v>
      </c>
      <c r="C20" s="64"/>
      <c r="D20" s="7"/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</row>
    <row r="22" spans="1:9" ht="18.75">
      <c r="A22" s="20">
        <v>7</v>
      </c>
      <c r="B22" s="6" t="s">
        <v>20</v>
      </c>
    </row>
    <row r="23" spans="1:9" ht="18.75">
      <c r="A23" s="20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pinto</vt:lpstr>
      <vt:lpstr>recluta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2023-05-10T15:21:53Z</dcterms:modified>
</cp:coreProperties>
</file>