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941282-0\Desktop\T1 AB VALENZUELA\2024\"/>
    </mc:Choice>
  </mc:AlternateContent>
  <bookViews>
    <workbookView xWindow="0" yWindow="0" windowWidth="28800" windowHeight="112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7" i="1" l="1"/>
  <c r="I47" i="1"/>
  <c r="F47" i="1"/>
  <c r="I46" i="1"/>
  <c r="K46" i="1"/>
  <c r="L46" i="1" s="1"/>
  <c r="F46" i="1"/>
  <c r="I45" i="1"/>
  <c r="K45" i="1"/>
  <c r="L45" i="1" s="1"/>
  <c r="F45" i="1"/>
  <c r="J46" i="1"/>
  <c r="J45" i="1"/>
  <c r="H21" i="1"/>
  <c r="D21" i="1" s="1"/>
  <c r="G21" i="1"/>
  <c r="H20" i="1"/>
  <c r="D20" i="1"/>
  <c r="G20" i="1"/>
  <c r="L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29" i="1"/>
  <c r="K30" i="1"/>
  <c r="K31" i="1"/>
  <c r="K32" i="1"/>
  <c r="K33" i="1"/>
  <c r="K34" i="1"/>
  <c r="L34" i="1" s="1"/>
  <c r="K35" i="1"/>
  <c r="K36" i="1"/>
  <c r="K37" i="1"/>
  <c r="K38" i="1"/>
  <c r="K39" i="1"/>
  <c r="K40" i="1"/>
  <c r="K41" i="1"/>
  <c r="K42" i="1"/>
  <c r="K43" i="1"/>
  <c r="K44" i="1"/>
  <c r="K29" i="1"/>
  <c r="J30" i="1"/>
  <c r="J31" i="1"/>
  <c r="J32" i="1"/>
  <c r="J33" i="1"/>
  <c r="L33" i="1" s="1"/>
  <c r="J34" i="1"/>
  <c r="J35" i="1"/>
  <c r="J36" i="1"/>
  <c r="J37" i="1"/>
  <c r="J38" i="1"/>
  <c r="J39" i="1"/>
  <c r="J40" i="1"/>
  <c r="J41" i="1"/>
  <c r="J42" i="1"/>
  <c r="J43" i="1"/>
  <c r="J44" i="1"/>
  <c r="J29" i="1"/>
  <c r="H22" i="1"/>
  <c r="F22" i="1"/>
  <c r="C22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H7" i="1"/>
  <c r="D7" i="1" s="1"/>
  <c r="H8" i="1"/>
  <c r="D8" i="1" s="1"/>
  <c r="H9" i="1"/>
  <c r="H10" i="1"/>
  <c r="H11" i="1"/>
  <c r="D11" i="1" s="1"/>
  <c r="H12" i="1"/>
  <c r="H13" i="1"/>
  <c r="H14" i="1"/>
  <c r="H15" i="1"/>
  <c r="H16" i="1"/>
  <c r="H17" i="1"/>
  <c r="H18" i="1"/>
  <c r="H19" i="1"/>
  <c r="H6" i="1"/>
  <c r="D6" i="1" s="1"/>
  <c r="D9" i="1"/>
  <c r="D10" i="1"/>
  <c r="D12" i="1"/>
  <c r="D13" i="1"/>
  <c r="D14" i="1"/>
  <c r="D15" i="1"/>
  <c r="D16" i="1"/>
  <c r="D17" i="1"/>
  <c r="D18" i="1"/>
  <c r="D19" i="1"/>
  <c r="G5" i="1"/>
  <c r="D5" i="1"/>
  <c r="H5" i="1"/>
  <c r="G22" i="1" l="1"/>
  <c r="D22" i="1"/>
  <c r="L43" i="1"/>
  <c r="L37" i="1"/>
  <c r="L44" i="1"/>
  <c r="L36" i="1"/>
  <c r="L35" i="1"/>
  <c r="L42" i="1"/>
  <c r="L41" i="1"/>
  <c r="L40" i="1"/>
  <c r="L32" i="1"/>
  <c r="L39" i="1"/>
  <c r="L31" i="1"/>
  <c r="L38" i="1"/>
  <c r="L30" i="1"/>
</calcChain>
</file>

<file path=xl/sharedStrings.xml><?xml version="1.0" encoding="utf-8"?>
<sst xmlns="http://schemas.openxmlformats.org/spreadsheetml/2006/main" count="22" uniqueCount="14">
  <si>
    <t>POSTULANTES POR SEXO</t>
  </si>
  <si>
    <t>AÑO INGRESO</t>
  </si>
  <si>
    <t>HOMBRE</t>
  </si>
  <si>
    <t>MUJERES</t>
  </si>
  <si>
    <t>TOTAL</t>
  </si>
  <si>
    <t>PROMEDIO 2007-2024</t>
  </si>
  <si>
    <t>MASCULINO</t>
  </si>
  <si>
    <t>Ingresos</t>
  </si>
  <si>
    <t>Retiros</t>
  </si>
  <si>
    <t>% Retiros</t>
  </si>
  <si>
    <t>FEMENINO</t>
  </si>
  <si>
    <t xml:space="preserve">INDICE DE DESERCIÓN ANUAL 1ER AÑO </t>
  </si>
  <si>
    <t>COHORTES</t>
  </si>
  <si>
    <t>% Ingreso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</si>
</sst>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9" fontId="2" fillId="2" borderId="1" xfId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8" xfId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9" fontId="3" fillId="0" borderId="10" xfId="0" applyNumberFormat="1" applyFont="1" applyBorder="1" applyAlignment="1">
      <alignment horizontal="center" vertical="center"/>
    </xf>
    <xf numFmtId="9" fontId="3" fillId="0" borderId="11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17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47"/>
  <sheetViews>
    <sheetView tabSelected="1" workbookViewId="0">
      <selection activeCell="N44" sqref="N44"/>
    </sheetView>
  </sheetViews>
  <sheetFormatPr baseColWidth="10" defaultRowHeight="15" x14ac:dyDescent="0.25"/>
  <cols>
    <col min="2" max="2" width="14.28515625" style="1" customWidth="1"/>
    <col min="3" max="12" width="11.42578125" style="1"/>
  </cols>
  <sheetData>
    <row r="2" spans="2:8" x14ac:dyDescent="0.25">
      <c r="B2" s="2" t="s">
        <v>0</v>
      </c>
      <c r="C2" s="2"/>
      <c r="D2" s="2"/>
      <c r="E2" s="2"/>
      <c r="F2" s="2"/>
      <c r="G2" s="2"/>
      <c r="H2" s="2"/>
    </row>
    <row r="3" spans="2:8" x14ac:dyDescent="0.25">
      <c r="B3" s="7" t="s">
        <v>1</v>
      </c>
      <c r="C3" s="8" t="s">
        <v>2</v>
      </c>
      <c r="D3" s="8"/>
      <c r="E3" s="7"/>
      <c r="F3" s="8" t="s">
        <v>3</v>
      </c>
      <c r="G3" s="8"/>
      <c r="H3" s="7" t="s">
        <v>4</v>
      </c>
    </row>
    <row r="4" spans="2:8" x14ac:dyDescent="0.25">
      <c r="B4" s="5">
        <v>2007</v>
      </c>
      <c r="C4" s="5"/>
      <c r="D4" s="5"/>
      <c r="E4" s="5"/>
      <c r="F4" s="5"/>
      <c r="G4" s="5"/>
      <c r="H4" s="5"/>
    </row>
    <row r="5" spans="2:8" x14ac:dyDescent="0.25">
      <c r="B5" s="5">
        <v>2008</v>
      </c>
      <c r="C5" s="5">
        <v>561</v>
      </c>
      <c r="D5" s="6">
        <f>+C5/H5</f>
        <v>0.66945107398568016</v>
      </c>
      <c r="E5" s="6"/>
      <c r="F5" s="5">
        <v>277</v>
      </c>
      <c r="G5" s="6">
        <f>+F5/H5</f>
        <v>0.33054892601431979</v>
      </c>
      <c r="H5" s="5">
        <f>+C5+F5</f>
        <v>838</v>
      </c>
    </row>
    <row r="6" spans="2:8" x14ac:dyDescent="0.25">
      <c r="B6" s="5">
        <v>2009</v>
      </c>
      <c r="C6" s="5">
        <v>625</v>
      </c>
      <c r="D6" s="6">
        <f t="shared" ref="D6:D21" si="0">+C6/H6</f>
        <v>0.71184510250569477</v>
      </c>
      <c r="E6" s="6"/>
      <c r="F6" s="5">
        <v>253</v>
      </c>
      <c r="G6" s="6">
        <f t="shared" ref="G6:G21" si="1">+F6/H6</f>
        <v>0.28815489749430523</v>
      </c>
      <c r="H6" s="5">
        <f>+C6+F6</f>
        <v>878</v>
      </c>
    </row>
    <row r="7" spans="2:8" x14ac:dyDescent="0.25">
      <c r="B7" s="5">
        <v>2010</v>
      </c>
      <c r="C7" s="5">
        <v>636</v>
      </c>
      <c r="D7" s="6">
        <f t="shared" si="0"/>
        <v>0.73611111111111116</v>
      </c>
      <c r="E7" s="6"/>
      <c r="F7" s="5">
        <v>228</v>
      </c>
      <c r="G7" s="6">
        <f t="shared" si="1"/>
        <v>0.2638888888888889</v>
      </c>
      <c r="H7" s="5">
        <f t="shared" ref="H7:H21" si="2">+C7+F7</f>
        <v>864</v>
      </c>
    </row>
    <row r="8" spans="2:8" x14ac:dyDescent="0.25">
      <c r="B8" s="5">
        <v>2011</v>
      </c>
      <c r="C8" s="5">
        <v>615</v>
      </c>
      <c r="D8" s="6">
        <f t="shared" si="0"/>
        <v>0.75275397796817622</v>
      </c>
      <c r="E8" s="6"/>
      <c r="F8" s="5">
        <v>202</v>
      </c>
      <c r="G8" s="6">
        <f t="shared" si="1"/>
        <v>0.24724602203182375</v>
      </c>
      <c r="H8" s="5">
        <f t="shared" si="2"/>
        <v>817</v>
      </c>
    </row>
    <row r="9" spans="2:8" x14ac:dyDescent="0.25">
      <c r="B9" s="5">
        <v>2012</v>
      </c>
      <c r="C9" s="5">
        <v>709</v>
      </c>
      <c r="D9" s="6">
        <f t="shared" si="0"/>
        <v>0.74553101997896953</v>
      </c>
      <c r="E9" s="6"/>
      <c r="F9" s="5">
        <v>242</v>
      </c>
      <c r="G9" s="6">
        <f t="shared" si="1"/>
        <v>0.25446898002103052</v>
      </c>
      <c r="H9" s="5">
        <f t="shared" si="2"/>
        <v>951</v>
      </c>
    </row>
    <row r="10" spans="2:8" x14ac:dyDescent="0.25">
      <c r="B10" s="5">
        <v>2013</v>
      </c>
      <c r="C10" s="5">
        <v>707</v>
      </c>
      <c r="D10" s="6">
        <f t="shared" si="0"/>
        <v>0.78381374722838137</v>
      </c>
      <c r="E10" s="6"/>
      <c r="F10" s="5">
        <v>195</v>
      </c>
      <c r="G10" s="6">
        <f t="shared" si="1"/>
        <v>0.21618625277161863</v>
      </c>
      <c r="H10" s="5">
        <f t="shared" si="2"/>
        <v>902</v>
      </c>
    </row>
    <row r="11" spans="2:8" x14ac:dyDescent="0.25">
      <c r="B11" s="5">
        <v>2014</v>
      </c>
      <c r="C11" s="5">
        <v>693</v>
      </c>
      <c r="D11" s="6">
        <f t="shared" si="0"/>
        <v>0.77085650723025589</v>
      </c>
      <c r="E11" s="6"/>
      <c r="F11" s="5">
        <v>206</v>
      </c>
      <c r="G11" s="6">
        <f t="shared" si="1"/>
        <v>0.22914349276974416</v>
      </c>
      <c r="H11" s="5">
        <f t="shared" si="2"/>
        <v>899</v>
      </c>
    </row>
    <row r="12" spans="2:8" x14ac:dyDescent="0.25">
      <c r="B12" s="5">
        <v>2015</v>
      </c>
      <c r="C12" s="5">
        <v>750</v>
      </c>
      <c r="D12" s="6">
        <f t="shared" si="0"/>
        <v>0.72957198443579763</v>
      </c>
      <c r="E12" s="6"/>
      <c r="F12" s="5">
        <v>278</v>
      </c>
      <c r="G12" s="6">
        <f t="shared" si="1"/>
        <v>0.27042801556420232</v>
      </c>
      <c r="H12" s="5">
        <f t="shared" si="2"/>
        <v>1028</v>
      </c>
    </row>
    <row r="13" spans="2:8" x14ac:dyDescent="0.25">
      <c r="B13" s="5">
        <v>2016</v>
      </c>
      <c r="C13" s="5">
        <v>1143</v>
      </c>
      <c r="D13" s="6">
        <f t="shared" si="0"/>
        <v>0.7584605175846052</v>
      </c>
      <c r="E13" s="6"/>
      <c r="F13" s="5">
        <v>364</v>
      </c>
      <c r="G13" s="6">
        <f t="shared" si="1"/>
        <v>0.24153948241539483</v>
      </c>
      <c r="H13" s="5">
        <f t="shared" si="2"/>
        <v>1507</v>
      </c>
    </row>
    <row r="14" spans="2:8" x14ac:dyDescent="0.25">
      <c r="B14" s="5">
        <v>2017</v>
      </c>
      <c r="C14" s="5">
        <v>1129</v>
      </c>
      <c r="D14" s="6">
        <f t="shared" si="0"/>
        <v>0.73839110529758012</v>
      </c>
      <c r="E14" s="6"/>
      <c r="F14" s="5">
        <v>400</v>
      </c>
      <c r="G14" s="6">
        <f t="shared" si="1"/>
        <v>0.26160889470241988</v>
      </c>
      <c r="H14" s="5">
        <f t="shared" si="2"/>
        <v>1529</v>
      </c>
    </row>
    <row r="15" spans="2:8" x14ac:dyDescent="0.25">
      <c r="B15" s="5">
        <v>2018</v>
      </c>
      <c r="C15" s="5">
        <v>1107</v>
      </c>
      <c r="D15" s="6">
        <f t="shared" si="0"/>
        <v>0.71281390856406956</v>
      </c>
      <c r="E15" s="6"/>
      <c r="F15" s="5">
        <v>446</v>
      </c>
      <c r="G15" s="6">
        <f t="shared" si="1"/>
        <v>0.28718609143593044</v>
      </c>
      <c r="H15" s="5">
        <f t="shared" si="2"/>
        <v>1553</v>
      </c>
    </row>
    <row r="16" spans="2:8" x14ac:dyDescent="0.25">
      <c r="B16" s="5">
        <v>2019</v>
      </c>
      <c r="C16" s="5">
        <v>1152</v>
      </c>
      <c r="D16" s="6">
        <f t="shared" si="0"/>
        <v>0.72681388012618298</v>
      </c>
      <c r="E16" s="6"/>
      <c r="F16" s="5">
        <v>433</v>
      </c>
      <c r="G16" s="6">
        <f t="shared" si="1"/>
        <v>0.27318611987381702</v>
      </c>
      <c r="H16" s="5">
        <f t="shared" si="2"/>
        <v>1585</v>
      </c>
    </row>
    <row r="17" spans="2:12" x14ac:dyDescent="0.25">
      <c r="B17" s="5">
        <v>2020</v>
      </c>
      <c r="C17" s="5">
        <v>1164</v>
      </c>
      <c r="D17" s="6">
        <f t="shared" si="0"/>
        <v>0.72704559650218614</v>
      </c>
      <c r="E17" s="6"/>
      <c r="F17" s="5">
        <v>437</v>
      </c>
      <c r="G17" s="6">
        <f t="shared" si="1"/>
        <v>0.27295440349781386</v>
      </c>
      <c r="H17" s="5">
        <f t="shared" si="2"/>
        <v>1601</v>
      </c>
    </row>
    <row r="18" spans="2:12" x14ac:dyDescent="0.25">
      <c r="B18" s="5">
        <v>2021</v>
      </c>
      <c r="C18" s="5">
        <v>1486</v>
      </c>
      <c r="D18" s="6">
        <f t="shared" si="0"/>
        <v>0.72736172295643664</v>
      </c>
      <c r="E18" s="6"/>
      <c r="F18" s="5">
        <v>557</v>
      </c>
      <c r="G18" s="6">
        <f t="shared" si="1"/>
        <v>0.27263827704356336</v>
      </c>
      <c r="H18" s="5">
        <f t="shared" si="2"/>
        <v>2043</v>
      </c>
    </row>
    <row r="19" spans="2:12" x14ac:dyDescent="0.25">
      <c r="B19" s="5">
        <v>2022</v>
      </c>
      <c r="C19" s="5">
        <v>1144</v>
      </c>
      <c r="D19" s="6">
        <f t="shared" si="0"/>
        <v>0.75411997363216876</v>
      </c>
      <c r="E19" s="6"/>
      <c r="F19" s="5">
        <v>373</v>
      </c>
      <c r="G19" s="6">
        <f t="shared" si="1"/>
        <v>0.24588002636783124</v>
      </c>
      <c r="H19" s="5">
        <f t="shared" si="2"/>
        <v>1517</v>
      </c>
    </row>
    <row r="20" spans="2:12" x14ac:dyDescent="0.25">
      <c r="B20" s="5">
        <v>2023</v>
      </c>
      <c r="C20" s="5">
        <v>963</v>
      </c>
      <c r="D20" s="6">
        <f t="shared" si="0"/>
        <v>0.73567608861726508</v>
      </c>
      <c r="E20" s="6"/>
      <c r="F20" s="5">
        <v>346</v>
      </c>
      <c r="G20" s="6">
        <f t="shared" si="1"/>
        <v>0.26432391138273492</v>
      </c>
      <c r="H20" s="5">
        <f t="shared" si="2"/>
        <v>1309</v>
      </c>
    </row>
    <row r="21" spans="2:12" x14ac:dyDescent="0.25">
      <c r="B21" s="5">
        <v>2024</v>
      </c>
      <c r="C21" s="5">
        <v>1052</v>
      </c>
      <c r="D21" s="6">
        <f t="shared" si="0"/>
        <v>0.74451521585279545</v>
      </c>
      <c r="E21" s="6"/>
      <c r="F21" s="5">
        <v>361</v>
      </c>
      <c r="G21" s="6">
        <f t="shared" si="1"/>
        <v>0.25548478414720455</v>
      </c>
      <c r="H21" s="5">
        <f t="shared" si="2"/>
        <v>1413</v>
      </c>
    </row>
    <row r="22" spans="2:12" ht="32.25" customHeight="1" x14ac:dyDescent="0.25">
      <c r="B22" s="9" t="s">
        <v>5</v>
      </c>
      <c r="C22" s="10">
        <f>+AVERAGE(C5:C21)</f>
        <v>919.76470588235293</v>
      </c>
      <c r="D22" s="11">
        <f>+C22/H22</f>
        <v>0.73636620514269568</v>
      </c>
      <c r="E22" s="11"/>
      <c r="F22" s="10">
        <f>+AVERAGE(F5:F21)</f>
        <v>329.29411764705884</v>
      </c>
      <c r="G22" s="11">
        <f>+F22/H22</f>
        <v>0.26363379485730437</v>
      </c>
      <c r="H22" s="10">
        <f>+AVERAGE(H5:H21)</f>
        <v>1249.0588235294117</v>
      </c>
    </row>
    <row r="25" spans="2:12" x14ac:dyDescent="0.25">
      <c r="B25" s="2" t="s">
        <v>11</v>
      </c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2:12" ht="15.75" thickBo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2:12" x14ac:dyDescent="0.25">
      <c r="B27" s="23" t="s">
        <v>12</v>
      </c>
      <c r="C27" s="15" t="s">
        <v>6</v>
      </c>
      <c r="D27" s="16"/>
      <c r="E27" s="30"/>
      <c r="F27" s="17"/>
      <c r="G27" s="15" t="s">
        <v>10</v>
      </c>
      <c r="H27" s="16"/>
      <c r="I27" s="17"/>
      <c r="J27" s="15" t="s">
        <v>4</v>
      </c>
      <c r="K27" s="16"/>
      <c r="L27" s="17"/>
    </row>
    <row r="28" spans="2:12" ht="15.75" thickBot="1" x14ac:dyDescent="0.3">
      <c r="B28" s="24"/>
      <c r="C28" s="25" t="s">
        <v>7</v>
      </c>
      <c r="D28" s="4" t="s">
        <v>8</v>
      </c>
      <c r="E28" s="26" t="s">
        <v>13</v>
      </c>
      <c r="F28" s="26" t="s">
        <v>9</v>
      </c>
      <c r="G28" s="25" t="s">
        <v>7</v>
      </c>
      <c r="H28" s="4" t="s">
        <v>8</v>
      </c>
      <c r="I28" s="26" t="s">
        <v>9</v>
      </c>
      <c r="J28" s="25" t="s">
        <v>7</v>
      </c>
      <c r="K28" s="4" t="s">
        <v>8</v>
      </c>
      <c r="L28" s="26" t="s">
        <v>9</v>
      </c>
    </row>
    <row r="29" spans="2:12" x14ac:dyDescent="0.25">
      <c r="B29" s="27">
        <v>2007</v>
      </c>
      <c r="C29" s="12">
        <v>122</v>
      </c>
      <c r="D29" s="13">
        <v>37</v>
      </c>
      <c r="E29" s="13"/>
      <c r="F29" s="14">
        <f>+D29/C29</f>
        <v>0.30327868852459017</v>
      </c>
      <c r="G29" s="12">
        <v>41</v>
      </c>
      <c r="H29" s="13">
        <v>8</v>
      </c>
      <c r="I29" s="14">
        <f>+H29/G29</f>
        <v>0.1951219512195122</v>
      </c>
      <c r="J29" s="12">
        <f>+C29+G29</f>
        <v>163</v>
      </c>
      <c r="K29" s="13">
        <f>+D29+H29</f>
        <v>45</v>
      </c>
      <c r="L29" s="14">
        <f>+K29/J29</f>
        <v>0.27607361963190186</v>
      </c>
    </row>
    <row r="30" spans="2:12" x14ac:dyDescent="0.25">
      <c r="B30" s="28">
        <v>2008</v>
      </c>
      <c r="C30" s="12">
        <v>154</v>
      </c>
      <c r="D30" s="13">
        <v>32</v>
      </c>
      <c r="E30" s="13"/>
      <c r="F30" s="14">
        <f>+D30/C30</f>
        <v>0.20779220779220781</v>
      </c>
      <c r="G30" s="12">
        <v>32</v>
      </c>
      <c r="H30" s="13">
        <v>7</v>
      </c>
      <c r="I30" s="14">
        <f t="shared" ref="I30:I46" si="3">+H30/G30</f>
        <v>0.21875</v>
      </c>
      <c r="J30" s="12">
        <f>+C30+G30</f>
        <v>186</v>
      </c>
      <c r="K30" s="13">
        <f>+D30+H30</f>
        <v>39</v>
      </c>
      <c r="L30" s="14">
        <f t="shared" ref="L30:L46" si="4">+K30/J30</f>
        <v>0.20967741935483872</v>
      </c>
    </row>
    <row r="31" spans="2:12" x14ac:dyDescent="0.25">
      <c r="B31" s="28">
        <v>2009</v>
      </c>
      <c r="C31" s="12">
        <v>139</v>
      </c>
      <c r="D31" s="13">
        <v>18</v>
      </c>
      <c r="E31" s="13"/>
      <c r="F31" s="14">
        <f>+D31/C31</f>
        <v>0.12949640287769784</v>
      </c>
      <c r="G31" s="12">
        <v>31</v>
      </c>
      <c r="H31" s="13">
        <v>6</v>
      </c>
      <c r="I31" s="14">
        <f t="shared" si="3"/>
        <v>0.19354838709677419</v>
      </c>
      <c r="J31" s="12">
        <f>+C31+G31</f>
        <v>170</v>
      </c>
      <c r="K31" s="13">
        <f>+D31+H31</f>
        <v>24</v>
      </c>
      <c r="L31" s="14">
        <f t="shared" si="4"/>
        <v>0.14117647058823529</v>
      </c>
    </row>
    <row r="32" spans="2:12" x14ac:dyDescent="0.25">
      <c r="B32" s="28">
        <v>2010</v>
      </c>
      <c r="C32" s="12">
        <v>138</v>
      </c>
      <c r="D32" s="13">
        <v>23</v>
      </c>
      <c r="E32" s="13"/>
      <c r="F32" s="14">
        <f>+D32/C32</f>
        <v>0.16666666666666666</v>
      </c>
      <c r="G32" s="12">
        <v>21</v>
      </c>
      <c r="H32" s="13">
        <v>7</v>
      </c>
      <c r="I32" s="14">
        <f t="shared" si="3"/>
        <v>0.33333333333333331</v>
      </c>
      <c r="J32" s="12">
        <f>+C32+G32</f>
        <v>159</v>
      </c>
      <c r="K32" s="13">
        <f>+D32+H32</f>
        <v>30</v>
      </c>
      <c r="L32" s="14">
        <f t="shared" si="4"/>
        <v>0.18867924528301888</v>
      </c>
    </row>
    <row r="33" spans="2:12" x14ac:dyDescent="0.25">
      <c r="B33" s="28">
        <v>2011</v>
      </c>
      <c r="C33" s="12">
        <v>141</v>
      </c>
      <c r="D33" s="13">
        <v>34</v>
      </c>
      <c r="E33" s="13"/>
      <c r="F33" s="14">
        <f>+D33/C33</f>
        <v>0.24113475177304963</v>
      </c>
      <c r="G33" s="12">
        <v>25</v>
      </c>
      <c r="H33" s="13">
        <v>8</v>
      </c>
      <c r="I33" s="14">
        <f t="shared" si="3"/>
        <v>0.32</v>
      </c>
      <c r="J33" s="12">
        <f>+C33+G33</f>
        <v>166</v>
      </c>
      <c r="K33" s="13">
        <f>+D33+H33</f>
        <v>42</v>
      </c>
      <c r="L33" s="14">
        <f t="shared" si="4"/>
        <v>0.25301204819277107</v>
      </c>
    </row>
    <row r="34" spans="2:12" x14ac:dyDescent="0.25">
      <c r="B34" s="28">
        <v>2012</v>
      </c>
      <c r="C34" s="12">
        <v>122</v>
      </c>
      <c r="D34" s="13">
        <v>18</v>
      </c>
      <c r="E34" s="13"/>
      <c r="F34" s="14">
        <f>+D34/C34</f>
        <v>0.14754098360655737</v>
      </c>
      <c r="G34" s="12">
        <v>18</v>
      </c>
      <c r="H34" s="13">
        <v>3</v>
      </c>
      <c r="I34" s="14">
        <f t="shared" si="3"/>
        <v>0.16666666666666666</v>
      </c>
      <c r="J34" s="12">
        <f>+C34+G34</f>
        <v>140</v>
      </c>
      <c r="K34" s="13">
        <f>+D34+H34</f>
        <v>21</v>
      </c>
      <c r="L34" s="14">
        <f t="shared" si="4"/>
        <v>0.15</v>
      </c>
    </row>
    <row r="35" spans="2:12" x14ac:dyDescent="0.25">
      <c r="B35" s="28">
        <v>2013</v>
      </c>
      <c r="C35" s="12">
        <v>85</v>
      </c>
      <c r="D35" s="13">
        <v>17</v>
      </c>
      <c r="E35" s="13"/>
      <c r="F35" s="14">
        <f>+D35/C35</f>
        <v>0.2</v>
      </c>
      <c r="G35" s="12">
        <v>14</v>
      </c>
      <c r="H35" s="13">
        <v>6</v>
      </c>
      <c r="I35" s="14">
        <f t="shared" si="3"/>
        <v>0.42857142857142855</v>
      </c>
      <c r="J35" s="12">
        <f>+C35+G35</f>
        <v>99</v>
      </c>
      <c r="K35" s="13">
        <f>+D35+H35</f>
        <v>23</v>
      </c>
      <c r="L35" s="14">
        <f t="shared" si="4"/>
        <v>0.23232323232323232</v>
      </c>
    </row>
    <row r="36" spans="2:12" x14ac:dyDescent="0.25">
      <c r="B36" s="28">
        <v>2014</v>
      </c>
      <c r="C36" s="12">
        <v>93</v>
      </c>
      <c r="D36" s="13">
        <v>23</v>
      </c>
      <c r="E36" s="13"/>
      <c r="F36" s="14">
        <f>+D36/C36</f>
        <v>0.24731182795698925</v>
      </c>
      <c r="G36" s="12">
        <v>15</v>
      </c>
      <c r="H36" s="13">
        <v>6</v>
      </c>
      <c r="I36" s="14">
        <f t="shared" si="3"/>
        <v>0.4</v>
      </c>
      <c r="J36" s="12">
        <f>+C36+G36</f>
        <v>108</v>
      </c>
      <c r="K36" s="13">
        <f>+D36+H36</f>
        <v>29</v>
      </c>
      <c r="L36" s="14">
        <f t="shared" si="4"/>
        <v>0.26851851851851855</v>
      </c>
    </row>
    <row r="37" spans="2:12" x14ac:dyDescent="0.25">
      <c r="B37" s="28">
        <v>2015</v>
      </c>
      <c r="C37" s="12">
        <v>90</v>
      </c>
      <c r="D37" s="13">
        <v>12</v>
      </c>
      <c r="E37" s="13"/>
      <c r="F37" s="14">
        <f>+D37/C37</f>
        <v>0.13333333333333333</v>
      </c>
      <c r="G37" s="12">
        <v>18</v>
      </c>
      <c r="H37" s="13">
        <v>7</v>
      </c>
      <c r="I37" s="14">
        <f t="shared" si="3"/>
        <v>0.3888888888888889</v>
      </c>
      <c r="J37" s="12">
        <f>+C37+G37</f>
        <v>108</v>
      </c>
      <c r="K37" s="13">
        <f>+D37+H37</f>
        <v>19</v>
      </c>
      <c r="L37" s="14">
        <f t="shared" si="4"/>
        <v>0.17592592592592593</v>
      </c>
    </row>
    <row r="38" spans="2:12" x14ac:dyDescent="0.25">
      <c r="B38" s="28">
        <v>2016</v>
      </c>
      <c r="C38" s="12">
        <v>107</v>
      </c>
      <c r="D38" s="13">
        <v>27</v>
      </c>
      <c r="E38" s="13"/>
      <c r="F38" s="14">
        <f>+D38/C38</f>
        <v>0.25233644859813081</v>
      </c>
      <c r="G38" s="12">
        <v>22</v>
      </c>
      <c r="H38" s="13">
        <v>5</v>
      </c>
      <c r="I38" s="14">
        <f t="shared" si="3"/>
        <v>0.22727272727272727</v>
      </c>
      <c r="J38" s="12">
        <f>+C38+G38</f>
        <v>129</v>
      </c>
      <c r="K38" s="13">
        <f>+D38+H38</f>
        <v>32</v>
      </c>
      <c r="L38" s="14">
        <f t="shared" si="4"/>
        <v>0.24806201550387597</v>
      </c>
    </row>
    <row r="39" spans="2:12" x14ac:dyDescent="0.25">
      <c r="B39" s="28">
        <v>2017</v>
      </c>
      <c r="C39" s="12">
        <v>121</v>
      </c>
      <c r="D39" s="13">
        <v>21</v>
      </c>
      <c r="E39" s="13"/>
      <c r="F39" s="14">
        <f>+D39/C39</f>
        <v>0.17355371900826447</v>
      </c>
      <c r="G39" s="12">
        <v>27</v>
      </c>
      <c r="H39" s="13">
        <v>3</v>
      </c>
      <c r="I39" s="14">
        <f t="shared" si="3"/>
        <v>0.1111111111111111</v>
      </c>
      <c r="J39" s="12">
        <f>+C39+G39</f>
        <v>148</v>
      </c>
      <c r="K39" s="13">
        <f>+D39+H39</f>
        <v>24</v>
      </c>
      <c r="L39" s="14">
        <f t="shared" si="4"/>
        <v>0.16216216216216217</v>
      </c>
    </row>
    <row r="40" spans="2:12" x14ac:dyDescent="0.25">
      <c r="B40" s="28">
        <v>2018</v>
      </c>
      <c r="C40" s="12">
        <v>118</v>
      </c>
      <c r="D40" s="13">
        <v>22</v>
      </c>
      <c r="E40" s="13"/>
      <c r="F40" s="14">
        <f>+D40/C40</f>
        <v>0.1864406779661017</v>
      </c>
      <c r="G40" s="12">
        <v>25</v>
      </c>
      <c r="H40" s="13">
        <v>8</v>
      </c>
      <c r="I40" s="14">
        <f t="shared" si="3"/>
        <v>0.32</v>
      </c>
      <c r="J40" s="12">
        <f>+C40+G40</f>
        <v>143</v>
      </c>
      <c r="K40" s="13">
        <f>+D40+H40</f>
        <v>30</v>
      </c>
      <c r="L40" s="14">
        <f t="shared" si="4"/>
        <v>0.20979020979020979</v>
      </c>
    </row>
    <row r="41" spans="2:12" x14ac:dyDescent="0.25">
      <c r="B41" s="28">
        <v>2019</v>
      </c>
      <c r="C41" s="12">
        <v>108</v>
      </c>
      <c r="D41" s="13">
        <v>15</v>
      </c>
      <c r="E41" s="13"/>
      <c r="F41" s="14">
        <f>+D41/C41</f>
        <v>0.1388888888888889</v>
      </c>
      <c r="G41" s="12">
        <v>26</v>
      </c>
      <c r="H41" s="13">
        <v>3</v>
      </c>
      <c r="I41" s="14">
        <f t="shared" si="3"/>
        <v>0.11538461538461539</v>
      </c>
      <c r="J41" s="12">
        <f>+C41+G41</f>
        <v>134</v>
      </c>
      <c r="K41" s="13">
        <f>+D41+H41</f>
        <v>18</v>
      </c>
      <c r="L41" s="14">
        <f t="shared" si="4"/>
        <v>0.13432835820895522</v>
      </c>
    </row>
    <row r="42" spans="2:12" x14ac:dyDescent="0.25">
      <c r="B42" s="28">
        <v>2020</v>
      </c>
      <c r="C42" s="12">
        <v>107</v>
      </c>
      <c r="D42" s="13">
        <v>23</v>
      </c>
      <c r="E42" s="13"/>
      <c r="F42" s="14">
        <f>+D42/C42</f>
        <v>0.21495327102803738</v>
      </c>
      <c r="G42" s="12">
        <v>28</v>
      </c>
      <c r="H42" s="13">
        <v>5</v>
      </c>
      <c r="I42" s="14">
        <f t="shared" si="3"/>
        <v>0.17857142857142858</v>
      </c>
      <c r="J42" s="12">
        <f>+C42+G42</f>
        <v>135</v>
      </c>
      <c r="K42" s="13">
        <f>+D42+H42</f>
        <v>28</v>
      </c>
      <c r="L42" s="14">
        <f t="shared" si="4"/>
        <v>0.2074074074074074</v>
      </c>
    </row>
    <row r="43" spans="2:12" x14ac:dyDescent="0.25">
      <c r="B43" s="28">
        <v>2021</v>
      </c>
      <c r="C43" s="12">
        <v>108</v>
      </c>
      <c r="D43" s="13">
        <v>26</v>
      </c>
      <c r="E43" s="13"/>
      <c r="F43" s="14">
        <f>+D43/C43</f>
        <v>0.24074074074074073</v>
      </c>
      <c r="G43" s="12">
        <v>28</v>
      </c>
      <c r="H43" s="13">
        <v>5</v>
      </c>
      <c r="I43" s="14">
        <f t="shared" si="3"/>
        <v>0.17857142857142858</v>
      </c>
      <c r="J43" s="12">
        <f>+C43+G43</f>
        <v>136</v>
      </c>
      <c r="K43" s="13">
        <f>+D43+H43</f>
        <v>31</v>
      </c>
      <c r="L43" s="14">
        <f t="shared" si="4"/>
        <v>0.22794117647058823</v>
      </c>
    </row>
    <row r="44" spans="2:12" x14ac:dyDescent="0.25">
      <c r="B44" s="28">
        <v>2022</v>
      </c>
      <c r="C44" s="12">
        <v>82</v>
      </c>
      <c r="D44" s="13">
        <v>17</v>
      </c>
      <c r="E44" s="13"/>
      <c r="F44" s="14">
        <f>+D44/C44</f>
        <v>0.2073170731707317</v>
      </c>
      <c r="G44" s="12">
        <v>27</v>
      </c>
      <c r="H44" s="13">
        <v>8</v>
      </c>
      <c r="I44" s="14">
        <f t="shared" si="3"/>
        <v>0.29629629629629628</v>
      </c>
      <c r="J44" s="12">
        <f>+C44+G44</f>
        <v>109</v>
      </c>
      <c r="K44" s="13">
        <f>+D44+H44</f>
        <v>25</v>
      </c>
      <c r="L44" s="14">
        <f t="shared" si="4"/>
        <v>0.22935779816513763</v>
      </c>
    </row>
    <row r="45" spans="2:12" x14ac:dyDescent="0.25">
      <c r="B45" s="28">
        <v>2023</v>
      </c>
      <c r="C45" s="12">
        <v>104</v>
      </c>
      <c r="D45" s="13">
        <v>15</v>
      </c>
      <c r="E45" s="13"/>
      <c r="F45" s="14">
        <f>+D45/C45</f>
        <v>0.14423076923076922</v>
      </c>
      <c r="G45" s="12">
        <v>32</v>
      </c>
      <c r="H45" s="13">
        <v>12</v>
      </c>
      <c r="I45" s="14">
        <f t="shared" si="3"/>
        <v>0.375</v>
      </c>
      <c r="J45" s="12">
        <f>+C45+G45</f>
        <v>136</v>
      </c>
      <c r="K45" s="13">
        <f>+D45+H45</f>
        <v>27</v>
      </c>
      <c r="L45" s="14">
        <f t="shared" si="4"/>
        <v>0.19852941176470587</v>
      </c>
    </row>
    <row r="46" spans="2:12" ht="15.75" thickBot="1" x14ac:dyDescent="0.3">
      <c r="B46" s="29">
        <v>2024</v>
      </c>
      <c r="C46" s="12">
        <v>111</v>
      </c>
      <c r="D46" s="13">
        <v>14</v>
      </c>
      <c r="E46" s="13"/>
      <c r="F46" s="14">
        <f>+D46/C46</f>
        <v>0.12612612612612611</v>
      </c>
      <c r="G46" s="12">
        <v>30</v>
      </c>
      <c r="H46" s="13">
        <v>6</v>
      </c>
      <c r="I46" s="14">
        <f t="shared" si="3"/>
        <v>0.2</v>
      </c>
      <c r="J46" s="12">
        <f>+C46+G46</f>
        <v>141</v>
      </c>
      <c r="K46" s="13">
        <f>+D46+H46</f>
        <v>20</v>
      </c>
      <c r="L46" s="14">
        <f t="shared" si="4"/>
        <v>0.14184397163120568</v>
      </c>
    </row>
    <row r="47" spans="2:12" ht="30" customHeight="1" thickBot="1" x14ac:dyDescent="0.3">
      <c r="B47" s="18" t="s">
        <v>5</v>
      </c>
      <c r="C47" s="22"/>
      <c r="D47" s="19"/>
      <c r="E47" s="19"/>
      <c r="F47" s="21">
        <f>+AVERAGE(F29:F46)</f>
        <v>0.19228569873827128</v>
      </c>
      <c r="G47" s="19"/>
      <c r="H47" s="19"/>
      <c r="I47" s="20">
        <f>+AVERAGE(I29:I46)</f>
        <v>0.25817157016578945</v>
      </c>
      <c r="J47" s="22"/>
      <c r="K47" s="19"/>
      <c r="L47" s="21">
        <f>+AVERAGE(L29:L46)</f>
        <v>0.20304494394014952</v>
      </c>
    </row>
  </sheetData>
  <mergeCells count="8">
    <mergeCell ref="C3:D3"/>
    <mergeCell ref="F3:G3"/>
    <mergeCell ref="B2:H2"/>
    <mergeCell ref="C27:F27"/>
    <mergeCell ref="G27:I27"/>
    <mergeCell ref="J27:L27"/>
    <mergeCell ref="B25:L25"/>
    <mergeCell ref="B27:B28"/>
  </mergeCells>
  <pageMargins left="0.31496062992125984" right="0.31496062992125984" top="0.74803149606299213" bottom="0.74803149606299213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16941282-0</dc:creator>
  <cp:lastModifiedBy>16941282-0</cp:lastModifiedBy>
  <cp:lastPrinted>2024-07-09T16:38:29Z</cp:lastPrinted>
  <dcterms:created xsi:type="dcterms:W3CDTF">2024-07-05T12:26:39Z</dcterms:created>
  <dcterms:modified xsi:type="dcterms:W3CDTF">2024-07-09T22:05:00Z</dcterms:modified>
</cp:coreProperties>
</file>