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aaa">'ACTIVIDAD 1'!$K$13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" i="2"/>
  <c r="I14"/>
  <c r="I13"/>
  <c r="I12"/>
  <c r="I11"/>
  <c r="I10"/>
  <c r="I9"/>
  <c r="I8"/>
  <c r="I7"/>
  <c r="H7"/>
  <c r="H8"/>
  <c r="H9"/>
  <c r="H10"/>
  <c r="H11"/>
  <c r="H12"/>
  <c r="H13"/>
  <c r="H14"/>
  <c r="H15"/>
  <c r="H6"/>
  <c r="G15"/>
  <c r="G14"/>
  <c r="G13"/>
  <c r="G12"/>
  <c r="G11"/>
  <c r="G10"/>
  <c r="G9"/>
  <c r="G8"/>
  <c r="G7"/>
  <c r="I6" i="1"/>
  <c r="E7" i="2"/>
  <c r="E8"/>
  <c r="E9"/>
  <c r="E10"/>
  <c r="E11"/>
  <c r="E12"/>
  <c r="E13"/>
  <c r="E14"/>
  <c r="E15"/>
  <c r="E6"/>
  <c r="I8" i="1"/>
  <c r="E23"/>
  <c r="E24"/>
  <c r="K13"/>
  <c r="E22"/>
  <c r="K7"/>
  <c r="K8"/>
  <c r="K9"/>
  <c r="K10"/>
  <c r="K11"/>
  <c r="K12"/>
  <c r="K6"/>
  <c r="H12"/>
  <c r="J12"/>
  <c r="J11"/>
  <c r="J10"/>
  <c r="J9"/>
  <c r="J8"/>
  <c r="J7"/>
  <c r="I7"/>
  <c r="I9"/>
  <c r="I10"/>
  <c r="I11"/>
  <c r="I12"/>
  <c r="H11"/>
  <c r="H10"/>
  <c r="H9"/>
  <c r="H8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<sst xmlns="http://schemas.openxmlformats.org/spreadsheetml/2006/main" count="37" uniqueCount="24">
  <si>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</si>
  <si>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</si>
  <si>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</si>
  <si>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</si>
  <si>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</si>
  <si>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</si>
  <si>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</si>
  <si>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</si>
  <si>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</si>
  <si>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</si>
  <si>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</si>
  <si>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</si>
  <si>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</si>
  <si>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</si>
  <si>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</si>
  <si>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</si>
  <si>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</si>
  <si>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MODA</t>
  </si>
  <si>
    <t>MEDIANA</t>
  </si>
  <si>
    <t>MEDIA</t>
  </si>
  <si>
    <t>mi*fi</t>
  </si>
  <si>
    <t>La mayoria de los brigadieres usan 966,67 minutos</t>
  </si>
  <si>
    <t>En  promedio los brigadieres usan 1080 minutos</t>
  </si>
  <si>
    <t>El 50% de los brigadieres usan "a lo mas" 1025 minutos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</si>
</sst>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9" fontId="0" fillId="2" borderId="7" xfId="0" applyNumberFormat="1" applyFill="1" applyBorder="1" applyAlignment="1">
      <alignment horizontal="center"/>
    </xf>
    <xf numFmtId="9" fontId="0" fillId="2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0" fillId="2" borderId="7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2" borderId="20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4"/>
  <sheetViews>
    <sheetView workbookViewId="0">
      <selection activeCell="I7" sqref="I7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9</v>
      </c>
      <c r="E5" s="24"/>
      <c r="F5" s="32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20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27">
        <v>10</v>
      </c>
      <c r="H6" s="28">
        <v>10</v>
      </c>
      <c r="I6" s="33">
        <f>G6/$H$12</f>
        <v>0.18181818181818182</v>
      </c>
      <c r="J6" s="35">
        <v>0.18</v>
      </c>
      <c r="K6" s="4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29">
        <v>10</v>
      </c>
      <c r="H7" s="30">
        <f>H6+G7</f>
        <v>20</v>
      </c>
      <c r="I7" s="33">
        <f t="shared" ref="I7:I12" si="1">G7/$H$12</f>
        <v>0.18181818181818182</v>
      </c>
      <c r="J7" s="34">
        <f>J6+I7</f>
        <v>0.36181818181818182</v>
      </c>
      <c r="K7" s="42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29">
        <v>12</v>
      </c>
      <c r="H8" s="30">
        <f>H7+G8</f>
        <v>32</v>
      </c>
      <c r="I8" s="33">
        <f>G8/$H$12</f>
        <v>0.21818181818181817</v>
      </c>
      <c r="J8" s="34">
        <f>J7+I8</f>
        <v>0.57999999999999996</v>
      </c>
      <c r="K8" s="42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29">
        <v>8</v>
      </c>
      <c r="H9" s="30">
        <f>H8+G9</f>
        <v>40</v>
      </c>
      <c r="I9" s="33">
        <f t="shared" si="1"/>
        <v>0.14545454545454545</v>
      </c>
      <c r="J9" s="34">
        <f>J8+I9</f>
        <v>0.72545454545454535</v>
      </c>
      <c r="K9" s="42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29">
        <v>6</v>
      </c>
      <c r="H10" s="30">
        <f>H9+G10</f>
        <v>46</v>
      </c>
      <c r="I10" s="33">
        <f t="shared" si="1"/>
        <v>0.10909090909090909</v>
      </c>
      <c r="J10" s="34">
        <f>J9+I10</f>
        <v>0.83454545454545448</v>
      </c>
      <c r="K10" s="42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29">
        <v>4</v>
      </c>
      <c r="H11" s="30">
        <f>H10+G11</f>
        <v>50</v>
      </c>
      <c r="I11" s="33">
        <f t="shared" si="1"/>
        <v>7.2727272727272724E-2</v>
      </c>
      <c r="J11" s="34">
        <f>J10+I11</f>
        <v>0.90727272727272723</v>
      </c>
      <c r="K11" s="42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1">
        <v>5</v>
      </c>
      <c r="H12" s="37">
        <f>H11+G12</f>
        <v>55</v>
      </c>
      <c r="I12" s="33">
        <f t="shared" si="1"/>
        <v>9.0909090909090912E-2</v>
      </c>
      <c r="J12" s="36">
        <f>J11+I12</f>
        <v>0.99818181818181817</v>
      </c>
      <c r="K12" s="42">
        <f t="shared" si="2"/>
        <v>9000</v>
      </c>
    </row>
    <row r="13" spans="2:14">
      <c r="K13" s="5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39" t="s">
        <v>2</v>
      </c>
      <c r="D16" s="39"/>
      <c r="E16" s="39"/>
      <c r="F16" s="39"/>
    </row>
    <row r="17" spans="3:14" ht="18">
      <c r="C17" s="40" t="s">
        <v>1</v>
      </c>
      <c r="D17" s="40"/>
      <c r="E17" s="40"/>
      <c r="F17" s="40"/>
    </row>
    <row r="18" spans="3:14" ht="18">
      <c r="C18" s="41" t="s">
        <v>0</v>
      </c>
      <c r="D18" s="41"/>
      <c r="E18" s="41"/>
      <c r="F18" s="41"/>
    </row>
    <row r="19" spans="3:14" ht="18">
      <c r="C19" s="1" t="s">
        <v>11</v>
      </c>
    </row>
    <row r="21" spans="3:14" ht="15.75" thickBot="1"/>
    <row r="22" spans="3:14">
      <c r="C22" s="43" t="s">
        <v>17</v>
      </c>
      <c r="D22" s="44"/>
      <c r="E22" s="44">
        <f>D8+((G8-G7)/(G8-G7+G8-G9))*(E8-D8)</f>
        <v>966.66666666666663</v>
      </c>
      <c r="F22" s="45"/>
      <c r="G22" s="53" t="s">
        <v>21</v>
      </c>
      <c r="H22" s="38"/>
      <c r="I22" s="38"/>
      <c r="J22" s="38"/>
      <c r="K22" s="38"/>
      <c r="L22" s="38"/>
      <c r="M22" s="38"/>
      <c r="N22" s="38"/>
    </row>
    <row r="23" spans="3:14">
      <c r="C23" s="46" t="s">
        <v>18</v>
      </c>
      <c r="D23" s="47"/>
      <c r="E23" s="47">
        <f>D8+(((H12/2)-H7)/G8)*(E8-D8)</f>
        <v>1025</v>
      </c>
      <c r="F23" s="48"/>
      <c r="G23" s="53" t="s">
        <v>23</v>
      </c>
      <c r="H23" s="38"/>
      <c r="I23" s="38"/>
      <c r="J23" s="38"/>
      <c r="K23" s="38"/>
      <c r="L23" s="38"/>
      <c r="M23" s="38"/>
      <c r="N23" s="38"/>
    </row>
    <row r="24" spans="3:14" ht="15.75" thickBot="1">
      <c r="C24" s="49" t="s">
        <v>19</v>
      </c>
      <c r="D24" s="50"/>
      <c r="E24" s="50">
        <f>aaa/H12</f>
        <v>1080</v>
      </c>
      <c r="F24" s="51"/>
      <c r="G24" s="53" t="s">
        <v>22</v>
      </c>
      <c r="H24" s="38"/>
      <c r="I24" s="38"/>
      <c r="J24" s="38"/>
      <c r="K24" s="38"/>
      <c r="L24" s="38"/>
      <c r="M24" s="38"/>
      <c r="N24" s="38"/>
    </row>
  </sheetData>
  <mergeCells count="10">
    <mergeCell ref="G22:N22"/>
    <mergeCell ref="G23:N23"/>
    <mergeCell ref="G24:N24"/>
    <mergeCell ref="D5:E5"/>
    <mergeCell ref="C22:D22"/>
    <mergeCell ref="C23:D23"/>
    <mergeCell ref="C24:D24"/>
    <mergeCell ref="E22:F22"/>
    <mergeCell ref="E23:F23"/>
    <mergeCell ref="E24:F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topLeftCell="A7" workbookViewId="0">
      <selection activeCell="J27" sqref="J27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v>12</v>
      </c>
      <c r="H6" s="55">
        <f>F6/$G$15</f>
        <v>0.06</v>
      </c>
      <c r="I6" s="56">
        <v>0.06</v>
      </c>
    </row>
    <row r="7" spans="3:9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55">
        <f t="shared" ref="H7:H15" si="1">F7/$G$15</f>
        <v>0.12</v>
      </c>
      <c r="I7" s="57">
        <f>I6+H7</f>
        <v>0.18</v>
      </c>
    </row>
    <row r="8" spans="3:9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>G7+F8</f>
        <v>86</v>
      </c>
      <c r="H8" s="55">
        <f t="shared" si="1"/>
        <v>0.25</v>
      </c>
      <c r="I8" s="57">
        <f>I7+H8</f>
        <v>0.43</v>
      </c>
    </row>
    <row r="9" spans="3:9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>G8+F9</f>
        <v>126</v>
      </c>
      <c r="H9" s="55">
        <f t="shared" si="1"/>
        <v>0.2</v>
      </c>
      <c r="I9" s="57">
        <f>I8+H9</f>
        <v>0.63</v>
      </c>
    </row>
    <row r="10" spans="3:9" ht="15.75" thickBot="1">
      <c r="C10" s="19">
        <f t="shared" ref="C10:C12" si="2">D9</f>
        <v>1.83</v>
      </c>
      <c r="D10" s="17">
        <f t="shared" ref="D10:D12" si="3">C10+0.03</f>
        <v>1.86</v>
      </c>
      <c r="E10" s="11">
        <f t="shared" si="0"/>
        <v>1.8450000000000002</v>
      </c>
      <c r="F10" s="7">
        <v>24</v>
      </c>
      <c r="G10" s="6">
        <f>G9+F10</f>
        <v>150</v>
      </c>
      <c r="H10" s="55">
        <f t="shared" si="1"/>
        <v>0.12</v>
      </c>
      <c r="I10" s="57">
        <f>I9+H10</f>
        <v>0.75</v>
      </c>
    </row>
    <row r="11" spans="3:9" ht="15.75" thickBot="1">
      <c r="C11" s="19">
        <f t="shared" si="2"/>
        <v>1.86</v>
      </c>
      <c r="D11" s="17">
        <f t="shared" si="3"/>
        <v>1.8900000000000001</v>
      </c>
      <c r="E11" s="11">
        <f t="shared" si="0"/>
        <v>1.875</v>
      </c>
      <c r="F11" s="7">
        <v>20</v>
      </c>
      <c r="G11" s="6">
        <f>G10+F11</f>
        <v>170</v>
      </c>
      <c r="H11" s="55">
        <f t="shared" si="1"/>
        <v>0.1</v>
      </c>
      <c r="I11" s="57">
        <f>I10+H11</f>
        <v>0.85</v>
      </c>
    </row>
    <row r="12" spans="3:9" ht="15.75" thickBot="1">
      <c r="C12" s="19">
        <f t="shared" si="2"/>
        <v>1.8900000000000001</v>
      </c>
      <c r="D12" s="17">
        <f t="shared" si="3"/>
        <v>1.9200000000000002</v>
      </c>
      <c r="E12" s="11">
        <f t="shared" si="0"/>
        <v>1.9050000000000002</v>
      </c>
      <c r="F12" s="7">
        <v>12</v>
      </c>
      <c r="G12" s="6">
        <f>G11+F12</f>
        <v>182</v>
      </c>
      <c r="H12" s="55">
        <f t="shared" si="1"/>
        <v>0.06</v>
      </c>
      <c r="I12" s="57">
        <f>I11+H12</f>
        <v>0.90999999999999992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>G12+F13</f>
        <v>192</v>
      </c>
      <c r="H13" s="55">
        <f t="shared" si="1"/>
        <v>0.05</v>
      </c>
      <c r="I13" s="57">
        <f>I12+H13</f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>G13+F14</f>
        <v>198</v>
      </c>
      <c r="H14" s="55">
        <f t="shared" si="1"/>
        <v>0.03</v>
      </c>
      <c r="I14" s="57">
        <f>I13+H14</f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54">
        <f>G14+F15</f>
        <v>200</v>
      </c>
      <c r="H15" s="55">
        <f t="shared" si="1"/>
        <v>0.01</v>
      </c>
      <c r="I15" s="58">
        <f>I14+H15</f>
        <v>1</v>
      </c>
    </row>
    <row r="16" spans="3:9" ht="15.75" thickBot="1">
      <c r="F16" s="22">
        <f>SUM(F6:F15)</f>
        <v>200</v>
      </c>
    </row>
    <row r="20" spans="3:12" ht="18">
      <c r="C20" s="2" t="s">
        <v>4</v>
      </c>
      <c r="D20" s="1"/>
    </row>
    <row r="21" spans="3:12" ht="18.75" thickBot="1">
      <c r="C21" s="1" t="s">
        <v>3</v>
      </c>
      <c r="D21" s="1"/>
      <c r="E21" s="1"/>
      <c r="F21" s="1"/>
    </row>
    <row r="22" spans="3:12" ht="18">
      <c r="C22" s="39" t="s">
        <v>2</v>
      </c>
      <c r="D22" s="39"/>
      <c r="E22" s="39"/>
      <c r="F22" s="39"/>
      <c r="I22" s="43" t="s">
        <v>17</v>
      </c>
      <c r="J22" s="44"/>
      <c r="K22" s="44"/>
      <c r="L22" s="45"/>
    </row>
    <row r="23" spans="3:12" ht="18">
      <c r="C23" s="41" t="s">
        <v>1</v>
      </c>
      <c r="D23" s="41"/>
      <c r="E23" s="41"/>
      <c r="F23" s="41"/>
      <c r="I23" s="46" t="s">
        <v>19</v>
      </c>
      <c r="J23" s="47"/>
      <c r="K23" s="47"/>
      <c r="L23" s="48"/>
    </row>
    <row r="24" spans="3:12" ht="18.75" thickBot="1">
      <c r="C24" s="40" t="s">
        <v>0</v>
      </c>
      <c r="D24" s="40"/>
      <c r="E24" s="40"/>
      <c r="F24" s="40"/>
      <c r="I24" s="49" t="s">
        <v>18</v>
      </c>
      <c r="J24" s="50"/>
      <c r="K24" s="50"/>
      <c r="L24" s="51"/>
    </row>
    <row r="25" spans="3:12" ht="18">
      <c r="C25" s="1" t="s">
        <v>11</v>
      </c>
    </row>
    <row r="26" spans="3:12" ht="18">
      <c r="C26" s="1" t="s">
        <v>15</v>
      </c>
    </row>
  </sheetData>
  <mergeCells count="7">
    <mergeCell ref="C5:D5"/>
    <mergeCell ref="I22:J22"/>
    <mergeCell ref="I23:J23"/>
    <mergeCell ref="I24:J24"/>
    <mergeCell ref="K22:L22"/>
    <mergeCell ref="K23:L23"/>
    <mergeCell ref="K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aaa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2023-05-17T15:15:16Z</dcterms:modified>
</cp:coreProperties>
</file>