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Variabl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11"/>
  <c r="G8"/>
  <c r="G9"/>
  <c r="G10"/>
  <c r="G7"/>
  <c r="I33" i="1"/>
  <c r="F9" i="2"/>
  <c r="F10" s="1"/>
  <c r="F11" s="1"/>
  <c r="F8"/>
  <c r="F7"/>
  <c r="E8"/>
  <c r="E9"/>
  <c r="E10"/>
  <c r="E11"/>
  <c r="E7"/>
  <c r="C12"/>
  <c r="D9"/>
  <c r="D10" s="1"/>
  <c r="D11" s="1"/>
  <c r="D8"/>
  <c r="D7"/>
  <c r="I32" i="1"/>
  <c r="I31"/>
  <c r="I16"/>
  <c r="I17"/>
  <c r="I18"/>
  <c r="I19"/>
  <c r="I20"/>
  <c r="I15"/>
  <c r="J15" s="1"/>
  <c r="J16" s="1"/>
  <c r="J17" s="1"/>
  <c r="J18" s="1"/>
  <c r="J19" s="1"/>
  <c r="J20" s="1"/>
  <c r="O14"/>
  <c r="O13"/>
  <c r="I21" l="1"/>
  <c r="K18" s="1"/>
  <c r="K16" l="1"/>
  <c r="K15"/>
  <c r="L15" s="1"/>
  <c r="L16" s="1"/>
  <c r="L17" s="1"/>
  <c r="K17"/>
  <c r="L18"/>
  <c r="K20"/>
  <c r="K19"/>
  <c r="L19" l="1"/>
  <c r="L20" s="1"/>
</calcChain>
</file>

<file path=xl/sharedStrings.xml><?xml version="1.0" encoding="utf-8"?>
<sst xmlns="http://schemas.openxmlformats.org/spreadsheetml/2006/main" count="53" uniqueCount="51">
  <si>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</si>
  <si>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</si>
  <si>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</si>
  <si>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</si>
  <si>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</si>
  <si>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</si>
  <si>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</si>
  <si>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</si>
  <si>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</si>
  <si>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</si>
  <si>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</si>
  <si>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</si>
  <si>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</si>
  <si>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</si>
  <si>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</si>
  <si>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</si>
  <si>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</si>
  <si>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</si>
  <si>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</si>
  <si>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</si>
  <si>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</si>
  <si>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</si>
  <si>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</si>
  <si>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</si>
  <si>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</si>
  <si>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</si>
  <si>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</si>
  <si>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</si>
  <si>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</si>
  <si>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</si>
  <si>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</si>
  <si>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</si>
  <si>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</si>
  <si>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</si>
  <si>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</si>
  <si>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frabrican 5 piezas</t>
  </si>
  <si>
    <t>un 13% de los trabajadores fabrican 5 piezas</t>
  </si>
  <si>
    <t>un 58% de los trabajadores fabrican a lo más 6 piezas</t>
  </si>
  <si>
    <t>28 trabajadores fabrican entre a lo más 6 piezas</t>
  </si>
  <si>
    <t>El 50% de los trabajadores fabrica a lo más 6 piezas</t>
  </si>
  <si>
    <t>La mayoría de los trabajadores fabrican 4 piezas</t>
  </si>
  <si>
    <t>En promedio los trabajadores fabrican 6 piezas</t>
  </si>
  <si>
    <t>5 familias tienen 3 hijos</t>
  </si>
  <si>
    <t>42 familias tienen entre 0 y 2 hijos</t>
  </si>
  <si>
    <t>un 28% de las familias tienen un hijo</t>
  </si>
  <si>
    <t>un 84% de las familias tienen de 0 a 2 hijos</t>
  </si>
  <si>
    <t>xl*fi</t>
  </si>
  <si>
    <t>Σxl*fi</t>
  </si>
  <si>
    <t>La mitad de las familias tiene 2 hijos aproximadamente</t>
  </si>
  <si>
    <t>La mayoría de las familias tiene 2 hijos</t>
  </si>
  <si>
    <t>en promedio las familias tienen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</si>
</sst>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right" vertical="center"/>
    </xf>
    <xf numFmtId="9" fontId="0" fillId="0" borderId="1" xfId="1" applyFont="1" applyBorder="1"/>
    <xf numFmtId="9" fontId="0" fillId="0" borderId="1" xfId="0" applyNumberFormat="1" applyBorder="1"/>
    <xf numFmtId="0" fontId="0" fillId="5" borderId="0" xfId="0" applyFill="1"/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9" fontId="10" fillId="3" borderId="9" xfId="0" applyNumberFormat="1" applyFont="1" applyFill="1" applyBorder="1" applyAlignment="1">
      <alignment horizontal="center" vertical="center" wrapText="1" readingOrder="1"/>
    </xf>
    <xf numFmtId="9" fontId="10" fillId="3" borderId="10" xfId="0" applyNumberFormat="1" applyFont="1" applyFill="1" applyBorder="1" applyAlignment="1">
      <alignment horizontal="center" vertical="center" wrapText="1" readingOrder="1"/>
    </xf>
    <xf numFmtId="0" fontId="10" fillId="5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right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6:T33"/>
  <sheetViews>
    <sheetView topLeftCell="C13" zoomScale="110" zoomScaleNormal="110" workbookViewId="0">
      <selection activeCell="J33" sqref="J33"/>
    </sheetView>
  </sheetViews>
  <sheetFormatPr baseColWidth="10" defaultRowHeight="15.75"/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3" spans="3:20" ht="47.25">
      <c r="H13" s="28" t="s">
        <v>29</v>
      </c>
      <c r="I13" s="29" t="s">
        <v>30</v>
      </c>
      <c r="J13" s="29" t="s">
        <v>31</v>
      </c>
      <c r="K13" s="29" t="s">
        <v>32</v>
      </c>
      <c r="L13" s="29" t="s">
        <v>33</v>
      </c>
      <c r="O13">
        <f>MIN(Variable)</f>
        <v>4</v>
      </c>
    </row>
    <row r="14" spans="3:20">
      <c r="H14" s="27" t="s">
        <v>24</v>
      </c>
      <c r="I14" s="27" t="s">
        <v>25</v>
      </c>
      <c r="J14" s="27" t="s">
        <v>26</v>
      </c>
      <c r="K14" s="27" t="s">
        <v>27</v>
      </c>
      <c r="L14" s="27" t="s">
        <v>28</v>
      </c>
      <c r="O14">
        <f>MAX(Variable)</f>
        <v>9</v>
      </c>
    </row>
    <row r="15" spans="3:20">
      <c r="H15" s="30">
        <v>4</v>
      </c>
      <c r="I15" s="25">
        <f>COUNTIF(Variable,H15)</f>
        <v>12</v>
      </c>
      <c r="J15" s="25">
        <f>I15</f>
        <v>12</v>
      </c>
      <c r="K15" s="32">
        <f>I15/$I$21</f>
        <v>0.25</v>
      </c>
      <c r="L15" s="33">
        <f>K15</f>
        <v>0.25</v>
      </c>
    </row>
    <row r="16" spans="3:20">
      <c r="H16" s="30">
        <v>5</v>
      </c>
      <c r="I16" s="25">
        <f>COUNTIF(Variable,H16)</f>
        <v>6</v>
      </c>
      <c r="J16" s="25">
        <f>J15+I16</f>
        <v>18</v>
      </c>
      <c r="K16" s="32">
        <f t="shared" ref="K16:K20" si="0">I16/$I$21</f>
        <v>0.125</v>
      </c>
      <c r="L16" s="33">
        <f>L15+K16</f>
        <v>0.375</v>
      </c>
    </row>
    <row r="17" spans="3:12">
      <c r="H17" s="30">
        <v>6</v>
      </c>
      <c r="I17" s="25">
        <f>COUNTIF(Variable,H17)</f>
        <v>10</v>
      </c>
      <c r="J17" s="25">
        <f t="shared" ref="J17:J20" si="1">J16+I17</f>
        <v>28</v>
      </c>
      <c r="K17" s="32">
        <f t="shared" si="0"/>
        <v>0.20833333333333334</v>
      </c>
      <c r="L17" s="33">
        <f t="shared" ref="L17:L20" si="2">L16+K17</f>
        <v>0.58333333333333337</v>
      </c>
    </row>
    <row r="18" spans="3:12">
      <c r="H18" s="30">
        <v>7</v>
      </c>
      <c r="I18" s="25">
        <f>COUNTIF(Variable,H18)</f>
        <v>8</v>
      </c>
      <c r="J18" s="25">
        <f t="shared" si="1"/>
        <v>36</v>
      </c>
      <c r="K18" s="32">
        <f t="shared" si="0"/>
        <v>0.16666666666666666</v>
      </c>
      <c r="L18" s="33">
        <f t="shared" si="2"/>
        <v>0.75</v>
      </c>
    </row>
    <row r="19" spans="3:12">
      <c r="H19" s="30">
        <v>8</v>
      </c>
      <c r="I19" s="25">
        <f>COUNTIF(Variable,H19)</f>
        <v>4</v>
      </c>
      <c r="J19" s="25">
        <f t="shared" si="1"/>
        <v>40</v>
      </c>
      <c r="K19" s="32">
        <f t="shared" si="0"/>
        <v>8.3333333333333329E-2</v>
      </c>
      <c r="L19" s="33">
        <f t="shared" si="2"/>
        <v>0.83333333333333337</v>
      </c>
    </row>
    <row r="20" spans="3:12">
      <c r="H20" s="30">
        <v>9</v>
      </c>
      <c r="I20" s="25">
        <f>COUNTIF(Variable,H20)</f>
        <v>8</v>
      </c>
      <c r="J20" s="25">
        <f t="shared" si="1"/>
        <v>48</v>
      </c>
      <c r="K20" s="32">
        <f t="shared" si="0"/>
        <v>0.16666666666666666</v>
      </c>
      <c r="L20" s="33">
        <f t="shared" si="2"/>
        <v>1</v>
      </c>
    </row>
    <row r="21" spans="3:12">
      <c r="H21" s="31" t="s">
        <v>34</v>
      </c>
      <c r="I21" s="27">
        <f>SUM(I15:I20)</f>
        <v>48</v>
      </c>
    </row>
    <row r="23" spans="3:12" ht="18.75">
      <c r="C23" s="7"/>
      <c r="D23" s="7"/>
      <c r="E23" s="7"/>
      <c r="F23" s="7"/>
    </row>
    <row r="25" spans="3:12" ht="18">
      <c r="D25" s="3" t="s">
        <v>1</v>
      </c>
    </row>
    <row r="26" spans="3:12" ht="18.75">
      <c r="C26" s="4">
        <v>1</v>
      </c>
      <c r="D26" s="6" t="s">
        <v>2</v>
      </c>
      <c r="E26" s="6"/>
      <c r="F26" s="6"/>
      <c r="G26" s="7"/>
    </row>
    <row r="27" spans="3:12" ht="21">
      <c r="C27" s="4">
        <v>2</v>
      </c>
      <c r="D27" s="5" t="s">
        <v>6</v>
      </c>
      <c r="E27" s="6"/>
      <c r="F27" s="6" t="s">
        <v>35</v>
      </c>
      <c r="G27" s="7"/>
    </row>
    <row r="28" spans="3:12" ht="18.75">
      <c r="C28" s="4">
        <v>3</v>
      </c>
      <c r="D28" s="5" t="s">
        <v>7</v>
      </c>
      <c r="E28" s="6"/>
      <c r="F28" s="6" t="s">
        <v>38</v>
      </c>
      <c r="G28" s="7"/>
    </row>
    <row r="29" spans="3:12" ht="21">
      <c r="C29" s="4">
        <v>4</v>
      </c>
      <c r="D29" s="5" t="s">
        <v>8</v>
      </c>
      <c r="E29" s="6"/>
      <c r="F29" s="6" t="s">
        <v>36</v>
      </c>
      <c r="G29" s="7"/>
    </row>
    <row r="30" spans="3:12" ht="21">
      <c r="C30" s="4">
        <v>5</v>
      </c>
      <c r="D30" s="5" t="s">
        <v>9</v>
      </c>
      <c r="E30" s="6"/>
      <c r="F30" s="6" t="s">
        <v>37</v>
      </c>
      <c r="G30" s="7"/>
    </row>
    <row r="31" spans="3:12" ht="18.75">
      <c r="C31" s="4">
        <v>6</v>
      </c>
      <c r="D31" s="6" t="s">
        <v>4</v>
      </c>
      <c r="E31" s="6"/>
      <c r="F31" s="6"/>
      <c r="G31" s="7"/>
      <c r="I31" s="34">
        <f>MEDIAN(Variable)</f>
        <v>6</v>
      </c>
      <c r="J31" t="s">
        <v>39</v>
      </c>
    </row>
    <row r="32" spans="3:12" ht="18.75">
      <c r="C32" s="4">
        <v>7</v>
      </c>
      <c r="D32" s="6" t="s">
        <v>5</v>
      </c>
      <c r="E32" s="6"/>
      <c r="F32" s="6"/>
      <c r="G32" s="7"/>
      <c r="I32" s="34">
        <f>MODE(Variable)</f>
        <v>4</v>
      </c>
      <c r="J32" t="s">
        <v>40</v>
      </c>
    </row>
    <row r="33" spans="3:10" ht="18.75">
      <c r="C33" s="4">
        <v>8</v>
      </c>
      <c r="D33" s="5" t="s">
        <v>3</v>
      </c>
      <c r="E33" s="7"/>
      <c r="F33" s="7"/>
      <c r="G33" s="7"/>
      <c r="I33" s="34">
        <f>AVERAGE(Variable)</f>
        <v>6.208333333333333</v>
      </c>
      <c r="J3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E21" sqref="E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6" t="s">
        <v>22</v>
      </c>
      <c r="G6" s="38" t="s">
        <v>46</v>
      </c>
    </row>
    <row r="7" spans="1:9" ht="18.75" thickBot="1">
      <c r="B7" s="11">
        <v>0</v>
      </c>
      <c r="C7" s="11">
        <v>8</v>
      </c>
      <c r="D7" s="12">
        <f>C7</f>
        <v>8</v>
      </c>
      <c r="E7" s="35">
        <f>C7/$C$12</f>
        <v>0.16</v>
      </c>
      <c r="F7" s="37">
        <f>E7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35">
        <f t="shared" ref="E8:E11" si="0">C8/$C$12</f>
        <v>0.28000000000000003</v>
      </c>
      <c r="F8" s="39">
        <f>E8+F7</f>
        <v>0.44000000000000006</v>
      </c>
      <c r="G8" s="25">
        <f t="shared" ref="G8:G10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35">
        <f t="shared" si="0"/>
        <v>0.4</v>
      </c>
      <c r="F9" s="39">
        <f t="shared" ref="F9:F11" si="3">E9+F8</f>
        <v>0.84000000000000008</v>
      </c>
      <c r="G9" s="25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5">
        <f t="shared" si="0"/>
        <v>0.1</v>
      </c>
      <c r="F10" s="39">
        <f t="shared" si="3"/>
        <v>0.94000000000000006</v>
      </c>
      <c r="G10" s="25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5">
        <f t="shared" si="0"/>
        <v>0.06</v>
      </c>
      <c r="F11" s="40">
        <f t="shared" si="3"/>
        <v>1</v>
      </c>
      <c r="G11" s="25">
        <f>B11*C11</f>
        <v>12</v>
      </c>
      <c r="H11" s="1"/>
    </row>
    <row r="12" spans="1:9" ht="18.75" thickBot="1">
      <c r="B12" s="42" t="s">
        <v>34</v>
      </c>
      <c r="C12" s="17">
        <f>SUM(C7:C11)</f>
        <v>50</v>
      </c>
      <c r="D12" s="18"/>
      <c r="E12" s="18"/>
      <c r="F12" s="41" t="s">
        <v>47</v>
      </c>
      <c r="G12" s="26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42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43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>
        <f>G12/C12</f>
        <v>1.62</v>
      </c>
      <c r="F21" t="s">
        <v>50</v>
      </c>
    </row>
    <row r="22" spans="1:9" ht="18.75">
      <c r="A22" s="21">
        <v>7</v>
      </c>
      <c r="B22" s="6" t="s">
        <v>20</v>
      </c>
      <c r="E22">
        <v>2</v>
      </c>
      <c r="F22" t="s">
        <v>49</v>
      </c>
    </row>
    <row r="23" spans="1:9" ht="18.75">
      <c r="A23" s="21">
        <v>8</v>
      </c>
      <c r="B23" s="6" t="s">
        <v>21</v>
      </c>
      <c r="E23">
        <v>2</v>
      </c>
      <c r="F2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2022-05-05T13:09:31Z</dcterms:modified>
</cp:coreProperties>
</file>