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TIVIDAD 1" sheetId="1" r:id="rId4"/>
    <sheet state="visible" name="ACTIVIDAD 2" sheetId="2" r:id="rId5"/>
  </sheets>
  <definedNames/>
  <calcPr/>
  <extLst>
    <ext uri="GoogleSheetsCustomDataVersion1">
      <go:sheetsCustomData xmlns:go="http://customooxmlschemas.google.com/" r:id="rId6" roundtripDataSignature="AMtx7mgR7WA0Czh44ByD1lcQqhLujLqgUQ=="/>
    </ext>
  </extLst>
</workbook>
</file>

<file path=xl/sharedStrings.xml><?xml version="1.0" encoding="utf-8"?>
<sst xmlns="http://schemas.openxmlformats.org/spreadsheetml/2006/main" count="31" uniqueCount="21">
  <si>
    <t xml:space="preserve">La siguiente tabla corresponde a la distribución de los  minutos mensuales utilizados en el celular  por un grupo de 55 brigadieres de la Escuela Naval: </t>
  </si>
  <si>
    <t>MINUTOS</t>
  </si>
  <si>
    <t>mi</t>
  </si>
  <si>
    <t>fi</t>
  </si>
  <si>
    <t>Fi</t>
  </si>
  <si>
    <t>hi%</t>
  </si>
  <si>
    <t>Hi%</t>
  </si>
  <si>
    <t>mi*fi</t>
  </si>
  <si>
    <t xml:space="preserve">USANDO FUNCIONES EXCEL </t>
  </si>
  <si>
    <t>a) Completar la tabla de frecuencias, utilizando fórmulas</t>
  </si>
  <si>
    <t>b) Calcular e interpretar la Moda</t>
  </si>
  <si>
    <t>c) Calcular e interpretar la Media</t>
  </si>
  <si>
    <t>d) Calcular e interpretar la Mediana</t>
  </si>
  <si>
    <t>e) Construya grafico de Barras</t>
  </si>
  <si>
    <t>MODA</t>
  </si>
  <si>
    <t>MEDIA</t>
  </si>
  <si>
    <t>MEDIANA</t>
  </si>
  <si>
    <t xml:space="preserve">La siguiente tabla correspode a la estatura de 200 cadetes </t>
  </si>
  <si>
    <t>ESTATURA</t>
  </si>
  <si>
    <r>
      <rPr>
        <rFont val="Calibri"/>
        <b/>
        <color theme="1"/>
        <sz val="12.0"/>
      </rPr>
      <t>m</t>
    </r>
    <r>
      <rPr>
        <rFont val="Calibri"/>
        <b/>
        <color theme="1"/>
        <sz val="12.0"/>
        <vertAlign val="subscript"/>
      </rPr>
      <t>i</t>
    </r>
  </si>
  <si>
    <t>e) Construya un Histograma de lineas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</si>
</sst>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Calibri"/>
      <scheme val="minor"/>
    </font>
    <font>
      <b/>
      <sz val="14.0"/>
      <color theme="1"/>
      <name val="Arial"/>
    </font>
    <font>
      <sz val="11.0"/>
      <color theme="1"/>
      <name val="Calibri"/>
    </font>
    <font/>
    <font>
      <b/>
      <sz val="12.0"/>
      <color theme="1"/>
      <name val="Calibri"/>
    </font>
    <font>
      <sz val="11.0"/>
      <color theme="1"/>
      <name val="Arial"/>
    </font>
    <font>
      <b/>
      <sz val="14.0"/>
      <color rgb="FFFF0000"/>
      <name val="Arial"/>
    </font>
    <font>
      <sz val="14.0"/>
      <color theme="1"/>
      <name val="Arial"/>
    </font>
    <font>
      <color theme="1"/>
      <name val="Calibri"/>
      <scheme val="minor"/>
    </font>
    <font>
      <b/>
      <vertAlign val="subscript"/>
      <sz val="12.0"/>
      <color theme="1"/>
      <name val="Calibri"/>
    </font>
    <font>
      <b/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22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/>
      <right/>
      <top/>
      <bottom/>
    </border>
    <border>
      <left/>
      <top/>
      <bottom/>
    </border>
    <border>
      <right/>
      <top/>
      <bottom/>
    </border>
    <border>
      <left style="medium">
        <color rgb="FF000000"/>
      </left>
      <top style="medium">
        <color rgb="FF000000"/>
      </top>
      <bottom/>
    </border>
    <border>
      <right/>
      <top style="medium">
        <color rgb="FF000000"/>
      </top>
      <bottom/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4" numFmtId="0" xfId="0" applyAlignment="1" applyBorder="1" applyFont="1">
      <alignment horizontal="center"/>
    </xf>
    <xf borderId="4" fillId="0" fontId="5" numFmtId="0" xfId="0" applyAlignment="1" applyBorder="1" applyFont="1">
      <alignment horizontal="center"/>
    </xf>
    <xf borderId="5" fillId="0" fontId="5" numFmtId="0" xfId="0" applyAlignment="1" applyBorder="1" applyFont="1">
      <alignment horizontal="center"/>
    </xf>
    <xf borderId="6" fillId="0" fontId="5" numFmtId="0" xfId="0" applyAlignment="1" applyBorder="1" applyFont="1">
      <alignment horizontal="center"/>
    </xf>
    <xf borderId="6" fillId="0" fontId="2" numFmtId="0" xfId="0" applyAlignment="1" applyBorder="1" applyFont="1">
      <alignment horizontal="center"/>
    </xf>
    <xf borderId="6" fillId="0" fontId="2" numFmtId="9" xfId="0" applyAlignment="1" applyBorder="1" applyFont="1" applyNumberFormat="1">
      <alignment horizontal="center"/>
    </xf>
    <xf borderId="7" fillId="0" fontId="5" numFmtId="0" xfId="0" applyAlignment="1" applyBorder="1" applyFont="1">
      <alignment horizontal="center"/>
    </xf>
    <xf borderId="8" fillId="0" fontId="5" numFmtId="0" xfId="0" applyAlignment="1" applyBorder="1" applyFont="1">
      <alignment horizontal="center"/>
    </xf>
    <xf borderId="9" fillId="0" fontId="5" numFmtId="0" xfId="0" applyAlignment="1" applyBorder="1" applyFont="1">
      <alignment horizontal="center"/>
    </xf>
    <xf borderId="9" fillId="0" fontId="2" numFmtId="0" xfId="0" applyAlignment="1" applyBorder="1" applyFont="1">
      <alignment horizontal="center"/>
    </xf>
    <xf borderId="9" fillId="0" fontId="2" numFmtId="9" xfId="0" applyAlignment="1" applyBorder="1" applyFont="1" applyNumberFormat="1">
      <alignment horizontal="center"/>
    </xf>
    <xf borderId="10" fillId="0" fontId="5" numFmtId="0" xfId="0" applyAlignment="1" applyBorder="1" applyFont="1">
      <alignment horizontal="center"/>
    </xf>
    <xf borderId="11" fillId="0" fontId="5" numFmtId="0" xfId="0" applyAlignment="1" applyBorder="1" applyFont="1">
      <alignment horizontal="center"/>
    </xf>
    <xf borderId="12" fillId="0" fontId="5" numFmtId="0" xfId="0" applyAlignment="1" applyBorder="1" applyFont="1">
      <alignment horizontal="center"/>
    </xf>
    <xf borderId="12" fillId="0" fontId="2" numFmtId="0" xfId="0" applyAlignment="1" applyBorder="1" applyFont="1">
      <alignment horizontal="center"/>
    </xf>
    <xf borderId="12" fillId="0" fontId="2" numFmtId="9" xfId="0" applyAlignment="1" applyBorder="1" applyFont="1" applyNumberFormat="1">
      <alignment horizontal="center"/>
    </xf>
    <xf borderId="13" fillId="0" fontId="2" numFmtId="0" xfId="0" applyAlignment="1" applyBorder="1" applyFont="1">
      <alignment horizontal="center"/>
    </xf>
    <xf borderId="0" fillId="0" fontId="2" numFmtId="0" xfId="0" applyAlignment="1" applyFont="1">
      <alignment horizontal="center"/>
    </xf>
    <xf borderId="0" fillId="0" fontId="6" numFmtId="0" xfId="0" applyFont="1"/>
    <xf borderId="0" fillId="0" fontId="7" numFmtId="0" xfId="0" applyFont="1"/>
    <xf borderId="14" fillId="0" fontId="7" numFmtId="0" xfId="0" applyBorder="1" applyFont="1"/>
    <xf borderId="0" fillId="0" fontId="8" numFmtId="0" xfId="0" applyAlignment="1" applyFont="1">
      <alignment readingOrder="0"/>
    </xf>
    <xf borderId="15" fillId="0" fontId="7" numFmtId="0" xfId="0" applyAlignment="1" applyBorder="1" applyFont="1">
      <alignment horizontal="center"/>
    </xf>
    <xf borderId="16" fillId="0" fontId="3" numFmtId="0" xfId="0" applyBorder="1" applyFont="1"/>
    <xf borderId="0" fillId="0" fontId="2" numFmtId="0" xfId="0" applyFont="1"/>
    <xf borderId="17" fillId="2" fontId="2" numFmtId="0" xfId="0" applyAlignment="1" applyBorder="1" applyFont="1">
      <alignment horizontal="center"/>
    </xf>
    <xf borderId="18" fillId="0" fontId="3" numFmtId="0" xfId="0" applyBorder="1" applyFont="1"/>
    <xf borderId="19" fillId="0" fontId="9" numFmtId="0" xfId="0" applyAlignment="1" applyBorder="1" applyFont="1">
      <alignment horizontal="center"/>
    </xf>
    <xf borderId="19" fillId="0" fontId="4" numFmtId="0" xfId="0" applyAlignment="1" applyBorder="1" applyFont="1">
      <alignment horizontal="center"/>
    </xf>
    <xf borderId="20" fillId="0" fontId="5" numFmtId="0" xfId="0" applyAlignment="1" applyBorder="1" applyFont="1">
      <alignment horizontal="center"/>
    </xf>
    <xf borderId="21" fillId="0" fontId="5" numFmtId="2" xfId="0" applyAlignment="1" applyBorder="1" applyFont="1" applyNumberFormat="1">
      <alignment horizontal="center"/>
    </xf>
    <xf borderId="21" fillId="0" fontId="5" numFmtId="0" xfId="0" applyAlignment="1" applyBorder="1" applyFont="1">
      <alignment horizontal="center"/>
    </xf>
    <xf borderId="20" fillId="0" fontId="5" numFmtId="2" xfId="0" applyAlignment="1" applyBorder="1" applyFont="1" applyNumberFormat="1">
      <alignment horizontal="center"/>
    </xf>
    <xf borderId="3" fillId="0" fontId="10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0" width="10.71"/>
    <col customWidth="1" min="11" max="11" width="11.86"/>
    <col customWidth="1" min="12" max="26" width="10.71"/>
  </cols>
  <sheetData>
    <row r="3">
      <c r="B3" s="1" t="s">
        <v>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5">
      <c r="D5" s="2" t="s">
        <v>1</v>
      </c>
      <c r="E5" s="3"/>
      <c r="F5" s="4" t="s">
        <v>2</v>
      </c>
      <c r="G5" s="4" t="s">
        <v>3</v>
      </c>
      <c r="H5" s="4" t="s">
        <v>4</v>
      </c>
      <c r="I5" s="4" t="s">
        <v>5</v>
      </c>
      <c r="J5" s="4" t="s">
        <v>6</v>
      </c>
      <c r="K5" s="4" t="s">
        <v>7</v>
      </c>
    </row>
    <row r="6">
      <c r="D6" s="5">
        <v>500.0</v>
      </c>
      <c r="E6" s="6">
        <v>700.0</v>
      </c>
      <c r="F6" s="7">
        <f t="shared" ref="F6:F12" si="1">(D6+E6)/2</f>
        <v>600</v>
      </c>
      <c r="G6" s="7">
        <v>10.0</v>
      </c>
      <c r="H6" s="8">
        <f>G6</f>
        <v>10</v>
      </c>
      <c r="I6" s="9">
        <f>(G6/$H$12)</f>
        <v>0.1818181818</v>
      </c>
      <c r="J6" s="9">
        <f>H6/$H$12</f>
        <v>0.1818181818</v>
      </c>
      <c r="K6" s="8">
        <f t="shared" ref="K6:K9" si="3">(F6*G6)</f>
        <v>6000</v>
      </c>
    </row>
    <row r="7">
      <c r="D7" s="10">
        <v>700.0</v>
      </c>
      <c r="E7" s="11">
        <v>900.0</v>
      </c>
      <c r="F7" s="12">
        <f t="shared" si="1"/>
        <v>800</v>
      </c>
      <c r="G7" s="12">
        <v>10.0</v>
      </c>
      <c r="H7" s="13">
        <f t="shared" ref="H7:H12" si="4">H6+G7</f>
        <v>20</v>
      </c>
      <c r="I7" s="14">
        <f t="shared" ref="I7:J7" si="2">G7/$H$12</f>
        <v>0.1818181818</v>
      </c>
      <c r="J7" s="14">
        <f t="shared" si="2"/>
        <v>0.3636363636</v>
      </c>
      <c r="K7" s="13">
        <f t="shared" si="3"/>
        <v>8000</v>
      </c>
    </row>
    <row r="8">
      <c r="D8" s="10">
        <v>900.0</v>
      </c>
      <c r="E8" s="11">
        <v>1100.0</v>
      </c>
      <c r="F8" s="12">
        <f t="shared" si="1"/>
        <v>1000</v>
      </c>
      <c r="G8" s="12">
        <v>12.0</v>
      </c>
      <c r="H8" s="13">
        <f t="shared" si="4"/>
        <v>32</v>
      </c>
      <c r="I8" s="14">
        <f t="shared" ref="I8:J8" si="5">G8/$H$12</f>
        <v>0.2181818182</v>
      </c>
      <c r="J8" s="14">
        <f t="shared" si="5"/>
        <v>0.5818181818</v>
      </c>
      <c r="K8" s="13">
        <f t="shared" si="3"/>
        <v>12000</v>
      </c>
    </row>
    <row r="9">
      <c r="D9" s="10">
        <v>1100.0</v>
      </c>
      <c r="E9" s="11">
        <v>1300.0</v>
      </c>
      <c r="F9" s="12">
        <f t="shared" si="1"/>
        <v>1200</v>
      </c>
      <c r="G9" s="12">
        <v>8.0</v>
      </c>
      <c r="H9" s="13">
        <f t="shared" si="4"/>
        <v>40</v>
      </c>
      <c r="I9" s="14">
        <f t="shared" ref="I9:J9" si="6">G9/$H$12</f>
        <v>0.1454545455</v>
      </c>
      <c r="J9" s="14">
        <f t="shared" si="6"/>
        <v>0.7272727273</v>
      </c>
      <c r="K9" s="13">
        <f t="shared" si="3"/>
        <v>9600</v>
      </c>
    </row>
    <row r="10">
      <c r="D10" s="10">
        <v>1300.0</v>
      </c>
      <c r="E10" s="11">
        <v>1500.0</v>
      </c>
      <c r="F10" s="12">
        <f t="shared" si="1"/>
        <v>1400</v>
      </c>
      <c r="G10" s="12">
        <v>6.0</v>
      </c>
      <c r="H10" s="13">
        <f t="shared" si="4"/>
        <v>46</v>
      </c>
      <c r="I10" s="14">
        <f t="shared" ref="I10:J10" si="7">G10/$H$12</f>
        <v>0.1090909091</v>
      </c>
      <c r="J10" s="14">
        <f t="shared" si="7"/>
        <v>0.8363636364</v>
      </c>
      <c r="K10" s="13">
        <f t="shared" ref="K10:K12" si="9">F10*G10</f>
        <v>8400</v>
      </c>
    </row>
    <row r="11">
      <c r="D11" s="10">
        <v>1500.0</v>
      </c>
      <c r="E11" s="11">
        <v>1700.0</v>
      </c>
      <c r="F11" s="12">
        <f t="shared" si="1"/>
        <v>1600</v>
      </c>
      <c r="G11" s="12">
        <v>4.0</v>
      </c>
      <c r="H11" s="13">
        <f t="shared" si="4"/>
        <v>50</v>
      </c>
      <c r="I11" s="14">
        <f t="shared" ref="I11:J11" si="8">G11/$H$12</f>
        <v>0.07272727273</v>
      </c>
      <c r="J11" s="14">
        <f t="shared" si="8"/>
        <v>0.9090909091</v>
      </c>
      <c r="K11" s="13">
        <f t="shared" si="9"/>
        <v>6400</v>
      </c>
    </row>
    <row r="12">
      <c r="D12" s="15">
        <v>1700.0</v>
      </c>
      <c r="E12" s="16">
        <v>1900.0</v>
      </c>
      <c r="F12" s="17">
        <f t="shared" si="1"/>
        <v>1800</v>
      </c>
      <c r="G12" s="17">
        <v>5.0</v>
      </c>
      <c r="H12" s="18">
        <f t="shared" si="4"/>
        <v>55</v>
      </c>
      <c r="I12" s="19">
        <f t="shared" ref="I12:J12" si="10">G12/$H$12</f>
        <v>0.09090909091</v>
      </c>
      <c r="J12" s="19">
        <f t="shared" si="10"/>
        <v>1</v>
      </c>
      <c r="K12" s="20">
        <f t="shared" si="9"/>
        <v>9000</v>
      </c>
    </row>
    <row r="13">
      <c r="G13" s="21"/>
    </row>
    <row r="14">
      <c r="C14" s="22" t="s">
        <v>8</v>
      </c>
      <c r="D14" s="23"/>
    </row>
    <row r="15">
      <c r="C15" s="23" t="s">
        <v>9</v>
      </c>
      <c r="D15" s="23"/>
      <c r="E15" s="23"/>
      <c r="F15" s="23"/>
    </row>
    <row r="16">
      <c r="C16" s="24" t="s">
        <v>10</v>
      </c>
      <c r="D16" s="24"/>
      <c r="E16" s="24"/>
      <c r="F16" s="24"/>
      <c r="G16" s="25">
        <v>12.0</v>
      </c>
    </row>
    <row r="17">
      <c r="C17" s="24" t="s">
        <v>11</v>
      </c>
      <c r="D17" s="24"/>
      <c r="E17" s="24"/>
      <c r="F17" s="24"/>
      <c r="G17" s="25">
        <v>55.0</v>
      </c>
    </row>
    <row r="18">
      <c r="C18" s="24" t="s">
        <v>12</v>
      </c>
      <c r="D18" s="24"/>
      <c r="E18" s="24"/>
      <c r="F18" s="24"/>
      <c r="G18" s="25">
        <v>58.0</v>
      </c>
    </row>
    <row r="19">
      <c r="C19" s="23" t="s">
        <v>13</v>
      </c>
    </row>
    <row r="21" ht="15.75" customHeight="1">
      <c r="C21" s="26" t="s">
        <v>14</v>
      </c>
      <c r="D21" s="27"/>
      <c r="E21" s="28"/>
      <c r="F21" s="28"/>
      <c r="G21" s="28"/>
      <c r="H21" s="28"/>
      <c r="I21" s="28"/>
      <c r="J21" s="28"/>
      <c r="K21" s="28"/>
    </row>
    <row r="22" ht="15.75" customHeight="1">
      <c r="C22" s="26" t="s">
        <v>15</v>
      </c>
      <c r="D22" s="27"/>
    </row>
    <row r="23" ht="15.75" customHeight="1">
      <c r="C23" s="26" t="s">
        <v>16</v>
      </c>
      <c r="D23" s="27"/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D5:E5"/>
    <mergeCell ref="C21:D21"/>
    <mergeCell ref="C22:D22"/>
    <mergeCell ref="C23:D23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3">
      <c r="C3" s="23" t="s">
        <v>17</v>
      </c>
      <c r="D3" s="23"/>
      <c r="E3" s="23"/>
      <c r="F3" s="23"/>
      <c r="G3" s="23"/>
    </row>
    <row r="5">
      <c r="C5" s="29" t="s">
        <v>18</v>
      </c>
      <c r="D5" s="30"/>
      <c r="E5" s="31" t="s">
        <v>19</v>
      </c>
      <c r="F5" s="32" t="s">
        <v>3</v>
      </c>
      <c r="G5" s="4" t="s">
        <v>4</v>
      </c>
      <c r="H5" s="4" t="s">
        <v>5</v>
      </c>
      <c r="I5" s="4" t="s">
        <v>6</v>
      </c>
    </row>
    <row r="6">
      <c r="C6" s="33">
        <v>1.65</v>
      </c>
      <c r="D6" s="34">
        <v>1.7</v>
      </c>
      <c r="E6" s="7">
        <f t="shared" ref="E6:E15" si="1">(C6+D6)/2</f>
        <v>1.675</v>
      </c>
      <c r="F6" s="7">
        <v>12.0</v>
      </c>
      <c r="G6" s="8">
        <f>F6</f>
        <v>12</v>
      </c>
      <c r="H6" s="9">
        <f t="shared" ref="H6:H15" si="2">F6/$F$16</f>
        <v>0.06</v>
      </c>
      <c r="I6" s="9">
        <f t="shared" ref="I6:I15" si="3">G6/$G$15</f>
        <v>0.06</v>
      </c>
    </row>
    <row r="7">
      <c r="C7" s="33">
        <v>1.7</v>
      </c>
      <c r="D7" s="35">
        <v>1.75</v>
      </c>
      <c r="E7" s="12">
        <f t="shared" si="1"/>
        <v>1.725</v>
      </c>
      <c r="F7" s="12">
        <v>24.0</v>
      </c>
      <c r="G7" s="13">
        <f t="shared" ref="G7:G15" si="4">G6+F7</f>
        <v>36</v>
      </c>
      <c r="H7" s="14">
        <f t="shared" si="2"/>
        <v>0.12</v>
      </c>
      <c r="I7" s="14">
        <f t="shared" si="3"/>
        <v>0.18</v>
      </c>
    </row>
    <row r="8">
      <c r="C8" s="33">
        <f t="shared" ref="C8:C15" si="5">D7</f>
        <v>1.75</v>
      </c>
      <c r="D8" s="34">
        <f>C8+0.05</f>
        <v>1.8</v>
      </c>
      <c r="E8" s="12">
        <f t="shared" si="1"/>
        <v>1.775</v>
      </c>
      <c r="F8" s="12">
        <v>50.0</v>
      </c>
      <c r="G8" s="13">
        <f t="shared" si="4"/>
        <v>86</v>
      </c>
      <c r="H8" s="14">
        <f t="shared" si="2"/>
        <v>0.25</v>
      </c>
      <c r="I8" s="14">
        <f t="shared" si="3"/>
        <v>0.43</v>
      </c>
    </row>
    <row r="9">
      <c r="C9" s="36">
        <f t="shared" si="5"/>
        <v>1.8</v>
      </c>
      <c r="D9" s="34">
        <f t="shared" ref="D9:D15" si="6">C9+0.03</f>
        <v>1.83</v>
      </c>
      <c r="E9" s="12">
        <f t="shared" si="1"/>
        <v>1.815</v>
      </c>
      <c r="F9" s="12">
        <v>40.0</v>
      </c>
      <c r="G9" s="13">
        <f t="shared" si="4"/>
        <v>126</v>
      </c>
      <c r="H9" s="14">
        <f t="shared" si="2"/>
        <v>0.2</v>
      </c>
      <c r="I9" s="14">
        <f t="shared" si="3"/>
        <v>0.63</v>
      </c>
    </row>
    <row r="10">
      <c r="C10" s="36">
        <f t="shared" si="5"/>
        <v>1.83</v>
      </c>
      <c r="D10" s="34">
        <f t="shared" si="6"/>
        <v>1.86</v>
      </c>
      <c r="E10" s="12">
        <f t="shared" si="1"/>
        <v>1.845</v>
      </c>
      <c r="F10" s="12">
        <v>24.0</v>
      </c>
      <c r="G10" s="13">
        <f t="shared" si="4"/>
        <v>150</v>
      </c>
      <c r="H10" s="14">
        <f t="shared" si="2"/>
        <v>0.12</v>
      </c>
      <c r="I10" s="14">
        <f t="shared" si="3"/>
        <v>0.75</v>
      </c>
    </row>
    <row r="11">
      <c r="C11" s="36">
        <f t="shared" si="5"/>
        <v>1.86</v>
      </c>
      <c r="D11" s="34">
        <f t="shared" si="6"/>
        <v>1.89</v>
      </c>
      <c r="E11" s="12">
        <f t="shared" si="1"/>
        <v>1.875</v>
      </c>
      <c r="F11" s="12">
        <v>20.0</v>
      </c>
      <c r="G11" s="13">
        <f t="shared" si="4"/>
        <v>170</v>
      </c>
      <c r="H11" s="14">
        <f t="shared" si="2"/>
        <v>0.1</v>
      </c>
      <c r="I11" s="14">
        <f t="shared" si="3"/>
        <v>0.85</v>
      </c>
    </row>
    <row r="12">
      <c r="C12" s="36">
        <f t="shared" si="5"/>
        <v>1.89</v>
      </c>
      <c r="D12" s="34">
        <f t="shared" si="6"/>
        <v>1.92</v>
      </c>
      <c r="E12" s="12">
        <f t="shared" si="1"/>
        <v>1.905</v>
      </c>
      <c r="F12" s="12">
        <v>12.0</v>
      </c>
      <c r="G12" s="13">
        <f t="shared" si="4"/>
        <v>182</v>
      </c>
      <c r="H12" s="14">
        <f t="shared" si="2"/>
        <v>0.06</v>
      </c>
      <c r="I12" s="14">
        <f t="shared" si="3"/>
        <v>0.91</v>
      </c>
    </row>
    <row r="13">
      <c r="C13" s="36">
        <f t="shared" si="5"/>
        <v>1.92</v>
      </c>
      <c r="D13" s="34">
        <f t="shared" si="6"/>
        <v>1.95</v>
      </c>
      <c r="E13" s="12">
        <f t="shared" si="1"/>
        <v>1.935</v>
      </c>
      <c r="F13" s="12">
        <v>10.0</v>
      </c>
      <c r="G13" s="13">
        <f t="shared" si="4"/>
        <v>192</v>
      </c>
      <c r="H13" s="14">
        <f t="shared" si="2"/>
        <v>0.05</v>
      </c>
      <c r="I13" s="14">
        <f t="shared" si="3"/>
        <v>0.96</v>
      </c>
    </row>
    <row r="14">
      <c r="C14" s="36">
        <f t="shared" si="5"/>
        <v>1.95</v>
      </c>
      <c r="D14" s="34">
        <f t="shared" si="6"/>
        <v>1.98</v>
      </c>
      <c r="E14" s="12">
        <f t="shared" si="1"/>
        <v>1.965</v>
      </c>
      <c r="F14" s="12">
        <v>6.0</v>
      </c>
      <c r="G14" s="13">
        <f t="shared" si="4"/>
        <v>198</v>
      </c>
      <c r="H14" s="14">
        <f t="shared" si="2"/>
        <v>0.03</v>
      </c>
      <c r="I14" s="14">
        <f t="shared" si="3"/>
        <v>0.99</v>
      </c>
    </row>
    <row r="15">
      <c r="C15" s="36">
        <f t="shared" si="5"/>
        <v>1.98</v>
      </c>
      <c r="D15" s="34">
        <f t="shared" si="6"/>
        <v>2.01</v>
      </c>
      <c r="E15" s="17">
        <f t="shared" si="1"/>
        <v>1.995</v>
      </c>
      <c r="F15" s="17">
        <v>2.0</v>
      </c>
      <c r="G15" s="13">
        <f t="shared" si="4"/>
        <v>200</v>
      </c>
      <c r="H15" s="19">
        <f t="shared" si="2"/>
        <v>0.01</v>
      </c>
      <c r="I15" s="19">
        <f t="shared" si="3"/>
        <v>1</v>
      </c>
    </row>
    <row r="16">
      <c r="F16" s="37">
        <f>SUM(F6:F15)</f>
        <v>200</v>
      </c>
    </row>
    <row r="20">
      <c r="C20" s="22" t="s">
        <v>8</v>
      </c>
      <c r="D20" s="23"/>
    </row>
    <row r="21" ht="15.75" customHeight="1">
      <c r="C21" s="23" t="s">
        <v>9</v>
      </c>
      <c r="D21" s="23"/>
      <c r="E21" s="23"/>
      <c r="F21" s="23"/>
    </row>
    <row r="22" ht="15.75" customHeight="1">
      <c r="C22" s="23" t="s">
        <v>10</v>
      </c>
      <c r="D22" s="23"/>
      <c r="E22" s="23"/>
      <c r="F22" s="23"/>
    </row>
    <row r="23" ht="15.75" customHeight="1">
      <c r="C23" s="23" t="s">
        <v>11</v>
      </c>
      <c r="D23" s="23"/>
      <c r="E23" s="23"/>
      <c r="F23" s="23"/>
    </row>
    <row r="24" ht="15.75" customHeight="1">
      <c r="C24" s="23" t="s">
        <v>12</v>
      </c>
      <c r="D24" s="23"/>
      <c r="E24" s="23"/>
      <c r="F24" s="23"/>
    </row>
    <row r="25" ht="15.75" customHeight="1">
      <c r="C25" s="23" t="s">
        <v>13</v>
      </c>
    </row>
    <row r="26" ht="15.75" customHeight="1">
      <c r="C26" s="23" t="s">
        <v>20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5:D5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2019-05-14T15:45:13Z</dcterms:created>
  <dc:creator>FCO DE LA BARRERA Z</dc:creator>
</cp:coreProperties>
</file>