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0" windowWidth="13020" windowHeight="10460" activeTab="1"/>
  </bookViews>
  <sheets>
    <sheet name="ACTIVIDAD 1" sheetId="1" r:id="rId1"/>
    <sheet name="ACTIVIDAD 2" sheetId="2" r:id="rId2"/>
  </sheets>
  <definedNames>
    <definedName name="CRai">'ACTIVIDAD 1'!$D$8:$S$10</definedName>
    <definedName name="rai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" i="2"/>
  <c r="F8"/>
  <c r="F9"/>
  <c r="F10"/>
  <c r="F11"/>
  <c r="F7"/>
  <c r="G12"/>
  <c r="G8"/>
  <c r="G9"/>
  <c r="G10"/>
  <c r="G11"/>
  <c r="G7"/>
  <c r="E8"/>
  <c r="E9"/>
  <c r="E10"/>
  <c r="E11"/>
  <c r="E7"/>
  <c r="C12"/>
  <c r="D9"/>
  <c r="D10" s="1"/>
  <c r="D11" s="1"/>
  <c r="D8"/>
  <c r="D7"/>
  <c r="I21" i="1"/>
  <c r="I20"/>
  <c r="I22"/>
  <c r="K25"/>
  <c r="O25" s="1"/>
  <c r="K26"/>
  <c r="O26" s="1"/>
  <c r="K27"/>
  <c r="O27" s="1"/>
  <c r="K28"/>
  <c r="O28" s="1"/>
  <c r="K29"/>
  <c r="O29" s="1"/>
  <c r="K24"/>
  <c r="O24" s="1"/>
  <c r="C12"/>
  <c r="C11"/>
  <c r="O30" l="1"/>
  <c r="K30"/>
  <c r="M25" s="1"/>
  <c r="L24"/>
  <c r="L25" s="1"/>
  <c r="L26" s="1"/>
  <c r="L27" s="1"/>
  <c r="L28" s="1"/>
  <c r="L29" s="1"/>
  <c r="M24" l="1"/>
  <c r="N24" s="1"/>
  <c r="M26"/>
  <c r="N25" s="1"/>
  <c r="M27"/>
  <c r="M29"/>
  <c r="N29" s="1"/>
  <c r="M28"/>
  <c r="N28" l="1"/>
  <c r="N27"/>
  <c r="N26"/>
</calcChain>
</file>

<file path=xl/sharedStrings.xml><?xml version="1.0" encoding="utf-8"?>
<sst xmlns="http://schemas.openxmlformats.org/spreadsheetml/2006/main" count="49" uniqueCount="47">
  <si>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</si>
  <si>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</si>
  <si>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</si>
  <si>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</si>
  <si>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</si>
  <si>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</si>
  <si>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</si>
  <si>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</si>
  <si>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</si>
  <si>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</si>
  <si>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</si>
  <si>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</si>
  <si>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</si>
  <si>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</si>
  <si>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</si>
  <si>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</si>
  <si>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</si>
  <si>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</si>
  <si>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</si>
  <si>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</si>
  <si>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</si>
  <si>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</si>
  <si>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</si>
  <si>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</si>
  <si>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</si>
  <si>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</si>
  <si>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</si>
  <si>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</si>
  <si>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</si>
  <si>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 xml:space="preserve"> </t>
  </si>
  <si>
    <t>28 operaris fabrican "a lo mas" 6 piezas en 12 horas</t>
  </si>
  <si>
    <r>
      <t>INTERPRETE h</t>
    </r>
    <r>
      <rPr>
        <vertAlign val="subscript"/>
        <sz val="14"/>
        <rFont val="Arial"/>
        <family val="2"/>
      </rPr>
      <t>2</t>
    </r>
  </si>
  <si>
    <t>el 13% de los operarios fabrican 5 piezas</t>
  </si>
  <si>
    <t>el 58% de los operarios fabrican a l mas 6 piezas en 12  horas</t>
  </si>
  <si>
    <t>en promedio los operarios fabrican 6 piezas en 12 horas</t>
  </si>
  <si>
    <t>xi*fi</t>
  </si>
  <si>
    <t>frec absolt.</t>
  </si>
  <si>
    <t>frec abs acumulada</t>
  </si>
  <si>
    <t>frec %</t>
  </si>
  <si>
    <t>Frec acum %</t>
  </si>
  <si>
    <t>El 28% de las familias tienen 1 hijo</t>
  </si>
  <si>
    <t>42 familias "a lo mas" tienen 2 hijos</t>
  </si>
  <si>
    <t>5 familias tienen 3 hijos</t>
  </si>
  <si>
    <t>El 84% de las familias tienen "a lo mas" 2 hijos</t>
  </si>
  <si>
    <t>En promedio las familias tienen 2 hijos</t>
  </si>
  <si>
    <t>La mayoria de las familias tienen 2 hijos</t>
  </si>
  <si>
    <t>El 50% de las familias tienen a lo mas 2 hijos; el 50 % de las familias tienen a lo menos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</si>
</sst>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vertAlign val="subscript"/>
      <sz val="14"/>
      <name val="Arial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9" fontId="0" fillId="0" borderId="10" xfId="0" applyNumberFormat="1" applyBorder="1"/>
    <xf numFmtId="9" fontId="0" fillId="0" borderId="11" xfId="0" applyNumberFormat="1" applyBorder="1"/>
    <xf numFmtId="9" fontId="0" fillId="0" borderId="3" xfId="0" applyNumberFormat="1" applyBorder="1"/>
    <xf numFmtId="9" fontId="0" fillId="0" borderId="5" xfId="0" applyNumberFormat="1" applyBorder="1"/>
    <xf numFmtId="9" fontId="0" fillId="0" borderId="6" xfId="0" applyNumberFormat="1" applyBorder="1"/>
    <xf numFmtId="0" fontId="14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0" fillId="8" borderId="0" xfId="0" applyFill="1"/>
    <xf numFmtId="0" fontId="0" fillId="0" borderId="8" xfId="0" applyFill="1" applyBorder="1" applyAlignment="1">
      <alignment horizontal="center"/>
    </xf>
    <xf numFmtId="9" fontId="3" fillId="3" borderId="3" xfId="0" applyNumberFormat="1" applyFont="1" applyFill="1" applyBorder="1" applyAlignment="1">
      <alignment horizontal="center" vertical="center" wrapText="1" readingOrder="1"/>
    </xf>
    <xf numFmtId="9" fontId="3" fillId="3" borderId="4" xfId="0" applyNumberFormat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16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T30"/>
  <sheetViews>
    <sheetView topLeftCell="A5" zoomScale="69" zoomScaleNormal="69" workbookViewId="0">
      <selection activeCell="I20" sqref="I20"/>
    </sheetView>
  </sheetViews>
  <sheetFormatPr baseColWidth="10" defaultRowHeight="15.5"/>
  <cols>
    <col min="2" max="2" width="11.58203125" bestFit="1" customWidth="1"/>
    <col min="4" max="19" width="7.58203125" customWidth="1"/>
  </cols>
  <sheetData>
    <row r="6" spans="1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>
      <c r="A8" t="s">
        <v>29</v>
      </c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1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1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1:20">
      <c r="C11">
        <f>MAX(rai)</f>
        <v>9</v>
      </c>
      <c r="T11" s="1"/>
    </row>
    <row r="12" spans="1:20">
      <c r="C12">
        <f>MIN(rai)</f>
        <v>4</v>
      </c>
    </row>
    <row r="14" spans="1:20" ht="18">
      <c r="C14" s="3" t="s">
        <v>1</v>
      </c>
    </row>
    <row r="15" spans="1:20" ht="18.5">
      <c r="B15" s="4">
        <v>1</v>
      </c>
      <c r="C15" s="6" t="s">
        <v>2</v>
      </c>
      <c r="D15" s="6"/>
      <c r="E15" s="6"/>
      <c r="F15" s="7"/>
    </row>
    <row r="16" spans="1:20" ht="20.5">
      <c r="B16" s="4">
        <v>2</v>
      </c>
      <c r="C16" s="34" t="s">
        <v>6</v>
      </c>
      <c r="D16" s="6"/>
      <c r="E16" s="6"/>
      <c r="F16" s="7"/>
      <c r="I16" t="s">
        <v>28</v>
      </c>
    </row>
    <row r="17" spans="2:15" ht="18.5">
      <c r="B17" s="4">
        <v>3</v>
      </c>
      <c r="C17" s="35" t="s">
        <v>7</v>
      </c>
      <c r="D17" s="6"/>
      <c r="E17" s="6"/>
      <c r="F17" s="7"/>
      <c r="I17" t="s">
        <v>30</v>
      </c>
    </row>
    <row r="18" spans="2:15" ht="20.5">
      <c r="B18" s="4">
        <v>4</v>
      </c>
      <c r="C18" s="33" t="s">
        <v>31</v>
      </c>
      <c r="D18" s="6"/>
      <c r="E18" s="6"/>
      <c r="F18" s="7"/>
      <c r="I18" t="s">
        <v>32</v>
      </c>
    </row>
    <row r="19" spans="2:15" ht="20.5">
      <c r="B19" s="4">
        <v>5</v>
      </c>
      <c r="C19" s="36" t="s">
        <v>8</v>
      </c>
      <c r="D19" s="6"/>
      <c r="E19" s="6"/>
      <c r="F19" s="7"/>
      <c r="I19" t="s">
        <v>33</v>
      </c>
    </row>
    <row r="20" spans="2:15" ht="18.5">
      <c r="B20" s="4">
        <v>6</v>
      </c>
      <c r="C20" s="6" t="s">
        <v>4</v>
      </c>
      <c r="D20" s="6"/>
      <c r="E20" s="6"/>
      <c r="F20" s="7"/>
      <c r="I20">
        <f>MEDIAN(rai)</f>
        <v>6</v>
      </c>
    </row>
    <row r="21" spans="2:15" ht="18.5">
      <c r="B21" s="4">
        <v>7</v>
      </c>
      <c r="C21" s="6" t="s">
        <v>5</v>
      </c>
      <c r="D21" s="6"/>
      <c r="E21" s="6"/>
      <c r="F21" s="7"/>
      <c r="I21">
        <f>MODE(rai)</f>
        <v>4</v>
      </c>
    </row>
    <row r="22" spans="2:15" ht="19" thickBot="1">
      <c r="B22" s="4">
        <v>8</v>
      </c>
      <c r="C22" s="5" t="s">
        <v>3</v>
      </c>
      <c r="D22" s="7"/>
      <c r="E22" s="7"/>
      <c r="F22" s="7"/>
      <c r="I22">
        <f>AVERAGE(rai)</f>
        <v>6.208333333333333</v>
      </c>
      <c r="J22" t="s">
        <v>34</v>
      </c>
    </row>
    <row r="23" spans="2:15" ht="19" thickBot="1">
      <c r="C23" s="7"/>
      <c r="D23" s="7"/>
      <c r="E23" s="7"/>
      <c r="F23" s="7"/>
      <c r="J23" s="23" t="s">
        <v>23</v>
      </c>
      <c r="K23" s="23" t="s">
        <v>24</v>
      </c>
      <c r="L23" s="23" t="s">
        <v>25</v>
      </c>
      <c r="M23" s="23" t="s">
        <v>26</v>
      </c>
      <c r="N23" s="24" t="s">
        <v>27</v>
      </c>
      <c r="O23" s="38" t="s">
        <v>35</v>
      </c>
    </row>
    <row r="24" spans="2:15" ht="16" thickBot="1">
      <c r="C24" s="37"/>
      <c r="J24" s="25">
        <v>4</v>
      </c>
      <c r="K24" s="25">
        <f t="shared" ref="K24:K29" si="0">COUNTIF(rai,J24)</f>
        <v>12</v>
      </c>
      <c r="L24" s="25">
        <f>K24</f>
        <v>12</v>
      </c>
      <c r="M24" s="28">
        <f t="shared" ref="M24:M29" si="1">K24/$K$30</f>
        <v>0.25</v>
      </c>
      <c r="N24" s="30">
        <f>M24+M25</f>
        <v>0.375</v>
      </c>
      <c r="O24" s="17">
        <f>J24*K24</f>
        <v>48</v>
      </c>
    </row>
    <row r="25" spans="2:15" ht="16" thickBot="1">
      <c r="J25" s="26">
        <v>5</v>
      </c>
      <c r="K25" s="26">
        <f t="shared" si="0"/>
        <v>6</v>
      </c>
      <c r="L25" s="26">
        <f>L24+K25</f>
        <v>18</v>
      </c>
      <c r="M25" s="28">
        <f t="shared" si="1"/>
        <v>0.125</v>
      </c>
      <c r="N25" s="31">
        <f t="shared" ref="N25:N29" si="2">M25+M26</f>
        <v>0.33333333333333337</v>
      </c>
      <c r="O25" s="17">
        <f t="shared" ref="O25:O29" si="3">J25*K25</f>
        <v>30</v>
      </c>
    </row>
    <row r="26" spans="2:15" ht="16" thickBot="1">
      <c r="J26" s="26">
        <v>6</v>
      </c>
      <c r="K26" s="26">
        <f t="shared" si="0"/>
        <v>10</v>
      </c>
      <c r="L26" s="26">
        <f t="shared" ref="L26:L29" si="4">L25+K26</f>
        <v>28</v>
      </c>
      <c r="M26" s="28">
        <f t="shared" si="1"/>
        <v>0.20833333333333334</v>
      </c>
      <c r="N26" s="31">
        <f>M26+M27</f>
        <v>0.375</v>
      </c>
      <c r="O26" s="17">
        <f t="shared" si="3"/>
        <v>60</v>
      </c>
    </row>
    <row r="27" spans="2:15" ht="16" thickBot="1">
      <c r="J27" s="26">
        <v>7</v>
      </c>
      <c r="K27" s="26">
        <f t="shared" si="0"/>
        <v>8</v>
      </c>
      <c r="L27" s="26">
        <f>L26+K27</f>
        <v>36</v>
      </c>
      <c r="M27" s="28">
        <f t="shared" si="1"/>
        <v>0.16666666666666666</v>
      </c>
      <c r="N27" s="31">
        <f t="shared" si="2"/>
        <v>0.25</v>
      </c>
      <c r="O27" s="17">
        <f t="shared" si="3"/>
        <v>56</v>
      </c>
    </row>
    <row r="28" spans="2:15" ht="16" thickBot="1">
      <c r="J28" s="26">
        <v>8</v>
      </c>
      <c r="K28" s="26">
        <f t="shared" si="0"/>
        <v>4</v>
      </c>
      <c r="L28" s="26">
        <f t="shared" si="4"/>
        <v>40</v>
      </c>
      <c r="M28" s="28">
        <f t="shared" si="1"/>
        <v>8.3333333333333329E-2</v>
      </c>
      <c r="N28" s="31">
        <f t="shared" si="2"/>
        <v>0.25</v>
      </c>
      <c r="O28" s="17">
        <f t="shared" si="3"/>
        <v>32</v>
      </c>
    </row>
    <row r="29" spans="2:15" ht="16" thickBot="1">
      <c r="J29" s="27">
        <v>9</v>
      </c>
      <c r="K29" s="27">
        <f t="shared" si="0"/>
        <v>8</v>
      </c>
      <c r="L29" s="27">
        <f t="shared" si="4"/>
        <v>48</v>
      </c>
      <c r="M29" s="29">
        <f t="shared" si="1"/>
        <v>0.16666666666666666</v>
      </c>
      <c r="N29" s="32">
        <f t="shared" si="2"/>
        <v>0.16666666666666666</v>
      </c>
      <c r="O29" s="17">
        <f t="shared" si="3"/>
        <v>72</v>
      </c>
    </row>
    <row r="30" spans="2:15">
      <c r="K30">
        <f>SUM(K24:K29)</f>
        <v>48</v>
      </c>
      <c r="O30" s="17">
        <f>SUM(O24:O29)</f>
        <v>298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74" zoomScaleNormal="74" workbookViewId="0">
      <selection activeCell="F24" sqref="F24"/>
    </sheetView>
  </sheetViews>
  <sheetFormatPr baseColWidth="10" defaultRowHeight="15.5"/>
  <cols>
    <col min="6" max="6" width="11.58203125" bestFit="1" customWidth="1"/>
  </cols>
  <sheetData>
    <row r="3" spans="1:9">
      <c r="B3" s="4" t="s">
        <v>9</v>
      </c>
      <c r="C3" s="4"/>
      <c r="D3" s="4"/>
      <c r="E3" s="4"/>
      <c r="F3" s="4"/>
      <c r="G3" s="4"/>
      <c r="H3" s="4"/>
    </row>
    <row r="5" spans="1:9" ht="16" thickBot="1">
      <c r="C5" t="s">
        <v>36</v>
      </c>
      <c r="D5" s="42" t="s">
        <v>37</v>
      </c>
      <c r="E5" t="s">
        <v>38</v>
      </c>
      <c r="F5" t="s">
        <v>39</v>
      </c>
    </row>
    <row r="6" spans="1:9" ht="28" thickBot="1">
      <c r="B6" s="8" t="s">
        <v>10</v>
      </c>
      <c r="C6" s="9" t="s">
        <v>11</v>
      </c>
      <c r="D6" s="9" t="s">
        <v>12</v>
      </c>
      <c r="E6" s="10" t="s">
        <v>22</v>
      </c>
      <c r="F6" s="9" t="s">
        <v>21</v>
      </c>
      <c r="G6" s="41" t="s">
        <v>35</v>
      </c>
    </row>
    <row r="7" spans="1:9" ht="18" thickBot="1">
      <c r="B7" s="11">
        <v>0</v>
      </c>
      <c r="C7" s="11">
        <v>8</v>
      </c>
      <c r="D7" s="11">
        <f>C7</f>
        <v>8</v>
      </c>
      <c r="E7" s="39">
        <f>C7/$C$12</f>
        <v>0.16</v>
      </c>
      <c r="F7" s="40">
        <f>D7/$C$12</f>
        <v>0.16</v>
      </c>
      <c r="G7">
        <f>B7*C7</f>
        <v>0</v>
      </c>
    </row>
    <row r="8" spans="1:9" ht="18" thickBot="1">
      <c r="B8" s="12">
        <v>1</v>
      </c>
      <c r="C8" s="12">
        <v>14</v>
      </c>
      <c r="D8" s="12">
        <f>D7+C8</f>
        <v>22</v>
      </c>
      <c r="E8" s="39">
        <f t="shared" ref="E8:E11" si="0">C8/$C$12</f>
        <v>0.28000000000000003</v>
      </c>
      <c r="F8" s="40">
        <f t="shared" ref="F8:F11" si="1">D8/$C$12</f>
        <v>0.44</v>
      </c>
      <c r="G8">
        <f t="shared" ref="G8:G11" si="2">B8*C8</f>
        <v>14</v>
      </c>
    </row>
    <row r="9" spans="1:9" ht="18" thickBot="1">
      <c r="B9" s="12">
        <v>2</v>
      </c>
      <c r="C9" s="12">
        <v>20</v>
      </c>
      <c r="D9" s="12">
        <f t="shared" ref="D9:D11" si="3">D8+C9</f>
        <v>42</v>
      </c>
      <c r="E9" s="39">
        <f t="shared" si="0"/>
        <v>0.4</v>
      </c>
      <c r="F9" s="40">
        <f t="shared" si="1"/>
        <v>0.84</v>
      </c>
      <c r="G9">
        <f t="shared" si="2"/>
        <v>40</v>
      </c>
    </row>
    <row r="10" spans="1:9" ht="18" thickBot="1">
      <c r="B10" s="12">
        <v>3</v>
      </c>
      <c r="C10" s="12">
        <v>5</v>
      </c>
      <c r="D10" s="12">
        <f t="shared" si="3"/>
        <v>47</v>
      </c>
      <c r="E10" s="39">
        <f t="shared" si="0"/>
        <v>0.1</v>
      </c>
      <c r="F10" s="40">
        <f t="shared" si="1"/>
        <v>0.94</v>
      </c>
      <c r="G10">
        <f t="shared" si="2"/>
        <v>15</v>
      </c>
      <c r="I10" s="43">
        <f>G12/C12</f>
        <v>1.62</v>
      </c>
    </row>
    <row r="11" spans="1:9" ht="18" thickBot="1">
      <c r="B11" s="13">
        <v>4</v>
      </c>
      <c r="C11" s="13">
        <v>3</v>
      </c>
      <c r="D11" s="12">
        <f t="shared" si="3"/>
        <v>50</v>
      </c>
      <c r="E11" s="39">
        <f t="shared" si="0"/>
        <v>0.06</v>
      </c>
      <c r="F11" s="40">
        <f t="shared" si="1"/>
        <v>1</v>
      </c>
      <c r="G11">
        <f t="shared" si="2"/>
        <v>12</v>
      </c>
      <c r="H11" s="1"/>
    </row>
    <row r="12" spans="1:9" ht="18" thickBot="1">
      <c r="B12" s="14"/>
      <c r="C12" s="15">
        <f>SUM(C7:C11)</f>
        <v>50</v>
      </c>
      <c r="D12" s="16"/>
      <c r="E12" s="16"/>
      <c r="F12" s="16"/>
      <c r="G12">
        <f>SUM(G7:G11)</f>
        <v>81</v>
      </c>
      <c r="H12" s="1"/>
    </row>
    <row r="13" spans="1:9" ht="17.5">
      <c r="B13" s="14"/>
      <c r="C13" s="14"/>
      <c r="D13" s="16"/>
      <c r="E13" s="16"/>
      <c r="F13" s="16"/>
      <c r="H13" s="1"/>
    </row>
    <row r="14" spans="1:9">
      <c r="C14" s="17"/>
    </row>
    <row r="15" spans="1:9" ht="18.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5">
      <c r="A16" s="19">
        <v>1</v>
      </c>
      <c r="B16" s="18" t="s">
        <v>13</v>
      </c>
      <c r="C16" s="20"/>
      <c r="D16" s="20"/>
      <c r="E16" s="20"/>
      <c r="F16" s="20"/>
      <c r="G16" s="21"/>
      <c r="H16" s="7"/>
      <c r="I16" s="7"/>
    </row>
    <row r="17" spans="1:9" ht="20.5">
      <c r="A17" s="19">
        <v>2</v>
      </c>
      <c r="B17" s="6" t="s">
        <v>14</v>
      </c>
      <c r="C17" s="7"/>
      <c r="D17" s="7"/>
      <c r="E17" s="7"/>
      <c r="F17" s="7" t="s">
        <v>42</v>
      </c>
      <c r="G17" s="7"/>
      <c r="H17" s="7"/>
      <c r="I17" s="7"/>
    </row>
    <row r="18" spans="1:9" ht="18.5">
      <c r="A18" s="19">
        <v>3</v>
      </c>
      <c r="B18" s="6" t="s">
        <v>15</v>
      </c>
      <c r="C18" s="7"/>
      <c r="D18" s="7"/>
      <c r="E18" s="7"/>
      <c r="F18" s="7" t="s">
        <v>41</v>
      </c>
      <c r="G18" s="7"/>
      <c r="H18" s="7"/>
      <c r="I18" s="7"/>
    </row>
    <row r="19" spans="1:9" ht="20.5">
      <c r="A19" s="19">
        <v>4</v>
      </c>
      <c r="B19" s="6" t="s">
        <v>16</v>
      </c>
      <c r="C19" s="7"/>
      <c r="D19" s="7"/>
      <c r="E19" s="7"/>
      <c r="F19" s="7" t="s">
        <v>40</v>
      </c>
      <c r="G19" s="7"/>
      <c r="H19" s="7"/>
      <c r="I19" s="7"/>
    </row>
    <row r="20" spans="1:9" ht="20.5">
      <c r="A20" s="19">
        <v>5</v>
      </c>
      <c r="B20" s="6" t="s">
        <v>17</v>
      </c>
      <c r="C20" s="7"/>
      <c r="D20" s="7"/>
      <c r="E20" s="7"/>
      <c r="F20" s="7" t="s">
        <v>43</v>
      </c>
      <c r="G20" s="7"/>
      <c r="H20" s="7"/>
      <c r="I20" s="7"/>
    </row>
    <row r="21" spans="1:9" ht="18.5">
      <c r="A21" s="19">
        <v>6</v>
      </c>
      <c r="B21" s="6" t="s">
        <v>18</v>
      </c>
      <c r="F21" s="7" t="s">
        <v>44</v>
      </c>
    </row>
    <row r="22" spans="1:9" ht="18.5">
      <c r="A22" s="19">
        <v>7</v>
      </c>
      <c r="B22" s="6" t="s">
        <v>19</v>
      </c>
      <c r="F22" s="7" t="s">
        <v>45</v>
      </c>
    </row>
    <row r="23" spans="1:9" ht="18.5">
      <c r="A23" s="19">
        <v>8</v>
      </c>
      <c r="B23" s="6" t="s">
        <v>20</v>
      </c>
      <c r="F23" s="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CRai</vt:lpstr>
      <vt:lpstr>rai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2023-05-10T18:00:21Z</dcterms:modified>
</cp:coreProperties>
</file>