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5"/>
  <workbookPr/>
  <bookViews>
    <workbookView xWindow="0" yWindow="0" windowWidth="19440" windowHeight="7755" activeTab="1"/>
  </bookViews>
  <sheets>
    <sheet name="actividad 1" sheetId="2" r:id="rId1"/>
    <sheet name="actividad 2" sheetId="1" r:id="rId2"/>
  </sheets>
  <calcPr calcId="124519"/>
  <extLst xmlns:x15="http://schemas.microsoft.com/office/spreadsheetml/2010/11/main">
    <ext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D19" i="1"/>
  <c r="E19"/>
  <c r="F19"/>
  <c r="C19"/>
  <c r="D18"/>
  <c r="E18"/>
  <c r="F18"/>
  <c r="C18"/>
  <c r="D17"/>
  <c r="E17"/>
  <c r="F17"/>
  <c r="C17"/>
  <c r="D16"/>
  <c r="E16"/>
  <c r="F16"/>
  <c r="C16"/>
  <c r="D15"/>
  <c r="E15"/>
  <c r="F15"/>
  <c r="C15"/>
  <c r="C14"/>
  <c r="D13"/>
  <c r="E13"/>
  <c r="F13"/>
  <c r="G13"/>
  <c r="C13"/>
  <c r="G7"/>
  <c r="G8"/>
  <c r="G9"/>
  <c r="G10"/>
  <c r="G11"/>
  <c r="G12"/>
  <c r="G6"/>
  <c r="D18" i="2"/>
  <c r="E18"/>
  <c r="F18"/>
  <c r="C18"/>
  <c r="D17"/>
  <c r="E17"/>
  <c r="F17"/>
  <c r="C17"/>
  <c r="C16"/>
  <c r="C15"/>
  <c r="D14"/>
  <c r="E14"/>
  <c r="F14"/>
  <c r="G14"/>
  <c r="C14"/>
  <c r="D13"/>
  <c r="E13"/>
  <c r="F13"/>
  <c r="G13"/>
  <c r="C13"/>
  <c r="D12"/>
  <c r="E12"/>
  <c r="F12"/>
  <c r="G12"/>
  <c r="G5"/>
  <c r="G6"/>
  <c r="G7"/>
  <c r="G8"/>
  <c r="G9"/>
  <c r="G10"/>
  <c r="G11"/>
  <c r="C12"/>
</calcChain>
</file>

<file path=xl/sharedStrings.xml><?xml version="1.0" encoding="utf-8"?>
<sst xmlns="http://schemas.openxmlformats.org/spreadsheetml/2006/main" count="74" uniqueCount="46">
  <si>
    <t>EJERCICIO 2</t>
  </si>
  <si>
    <t>EVALUACIÓN 1</t>
  </si>
  <si>
    <t>EVALUACIÓN 2</t>
  </si>
  <si>
    <t>EVALUACIÓN 3</t>
  </si>
  <si>
    <t>ALUMNO 1</t>
  </si>
  <si>
    <t>ALUMNO 2</t>
  </si>
  <si>
    <t>ALUMNO 3</t>
  </si>
  <si>
    <t>ALUMNO 4</t>
  </si>
  <si>
    <t>ALUMNO 5</t>
  </si>
  <si>
    <t>ALUMNO 6</t>
  </si>
  <si>
    <t>ALUMNO 7</t>
  </si>
  <si>
    <t>EVALUACIÓN 4</t>
  </si>
  <si>
    <t>EJERCICIO 1</t>
  </si>
  <si>
    <t>PROMEDIO</t>
  </si>
  <si>
    <t>Preguntas a responder</t>
  </si>
  <si>
    <t>1.-</t>
  </si>
  <si>
    <t>2.-</t>
  </si>
  <si>
    <t>Nota más baja de cada evaluación</t>
  </si>
  <si>
    <t>Nota promedio de cada evaluación</t>
  </si>
  <si>
    <t>5.-</t>
  </si>
  <si>
    <t>6.-</t>
  </si>
  <si>
    <t>Determinar la nota más baja de todas las evaluaciones</t>
  </si>
  <si>
    <t>7.-</t>
  </si>
  <si>
    <t>Contar número de notas en las 4 evaluaciones</t>
  </si>
  <si>
    <t>PROMEDIO POR EVALUACIÓN</t>
  </si>
  <si>
    <t>Promedio de cada alumno</t>
  </si>
  <si>
    <t>Nota más alta de cada evaluación</t>
  </si>
  <si>
    <t>NOTA MÁS ALTA</t>
  </si>
  <si>
    <t>NOTA MÁS BAJA</t>
  </si>
  <si>
    <t>3.-</t>
  </si>
  <si>
    <t xml:space="preserve">4.- </t>
  </si>
  <si>
    <t xml:space="preserve">CANTIDAD DE NOTAS </t>
  </si>
  <si>
    <t>NOTA MÁS BAJA DE TODAS</t>
  </si>
  <si>
    <t>CANTIDAD DE NOTAS &gt;= 6,0</t>
  </si>
  <si>
    <t>PORCENTAJE DE NOTAS &gt;=6,0</t>
  </si>
  <si>
    <t>Contar número de notas MENORES a 6 en cada evaluación</t>
  </si>
  <si>
    <t>Porcentaje de Notas MENORES a 6,0 en cada evaluación.</t>
  </si>
  <si>
    <t>Contar número de notas mayores o iguales a 6,0 en cada evaluación</t>
  </si>
  <si>
    <t>Porcentaje de Notas mayores o iguaales a 6,0 en cada evaluación.</t>
  </si>
  <si>
    <t>CANTIDAD DE NOTAS &lt; 6,0</t>
  </si>
  <si>
    <t>PORCENTAJE DE NOTAS &lt; 6,0</t>
  </si>
  <si>
    <t>PROMEDIO PONDERADO</t>
  </si>
  <si>
    <t>Promedio ponderado de cada alumno</t>
  </si>
  <si>
    <t>8.-</t>
  </si>
  <si>
    <t>5,-</t>
  </si>
  <si>
    <t>6,-</t>
  </si>
</sst>
</file>

<file path=xl/styles.xml><?xml version="1.0" encoding="utf-8"?>
<styleSheet xmlns="http://schemas.openxmlformats.org/spreadsheetml/2006/main">
  <numFmts count="1">
    <numFmt numFmtId="164" formatCode="0.0"/>
  </numFmts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theme="5" tint="0.39997558519241921"/>
        <bgColor indexed="64"/>
      </patternFill>
    </fill>
  </fills>
  <borders count="3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9" fontId="2" fillId="0" borderId="0" applyFont="0" applyFill="0" applyBorder="0" applyAlignment="0" applyProtection="0"/>
  </cellStyleXfs>
  <cellXfs count="56">
    <xf numFmtId="0" fontId="0" fillId="0" borderId="0" xfId="0"/>
    <xf numFmtId="0" fontId="0" fillId="0" borderId="0" xfId="0" applyAlignment="1">
      <alignment horizontal="center"/>
    </xf>
    <xf numFmtId="164" fontId="0" fillId="0" borderId="1" xfId="0" applyNumberFormat="1" applyBorder="1" applyAlignment="1">
      <alignment horizontal="center"/>
    </xf>
    <xf numFmtId="164" fontId="0" fillId="0" borderId="6" xfId="0" applyNumberFormat="1" applyBorder="1" applyAlignment="1">
      <alignment horizontal="center"/>
    </xf>
    <xf numFmtId="164" fontId="0" fillId="0" borderId="7" xfId="0" applyNumberFormat="1" applyBorder="1" applyAlignment="1">
      <alignment horizontal="center"/>
    </xf>
    <xf numFmtId="164" fontId="0" fillId="0" borderId="8" xfId="0" applyNumberFormat="1" applyBorder="1" applyAlignment="1">
      <alignment horizontal="center"/>
    </xf>
    <xf numFmtId="164" fontId="0" fillId="0" borderId="9" xfId="0" applyNumberFormat="1" applyBorder="1" applyAlignment="1">
      <alignment horizontal="center"/>
    </xf>
    <xf numFmtId="164" fontId="0" fillId="0" borderId="10" xfId="0" applyNumberFormat="1" applyBorder="1" applyAlignment="1">
      <alignment horizontal="center"/>
    </xf>
    <xf numFmtId="164" fontId="0" fillId="0" borderId="14" xfId="0" applyNumberFormat="1" applyBorder="1" applyAlignment="1">
      <alignment horizontal="center"/>
    </xf>
    <xf numFmtId="164" fontId="0" fillId="0" borderId="15" xfId="0" applyNumberFormat="1" applyBorder="1" applyAlignment="1">
      <alignment horizontal="center"/>
    </xf>
    <xf numFmtId="164" fontId="0" fillId="0" borderId="16" xfId="0" applyNumberFormat="1" applyBorder="1" applyAlignment="1">
      <alignment horizontal="center"/>
    </xf>
    <xf numFmtId="164" fontId="0" fillId="0" borderId="22" xfId="0" applyNumberFormat="1" applyBorder="1" applyAlignment="1">
      <alignment horizontal="center"/>
    </xf>
    <xf numFmtId="164" fontId="0" fillId="0" borderId="23" xfId="0" applyNumberFormat="1" applyBorder="1" applyAlignment="1">
      <alignment horizontal="center"/>
    </xf>
    <xf numFmtId="164" fontId="0" fillId="0" borderId="24" xfId="0" applyNumberFormat="1" applyBorder="1" applyAlignment="1">
      <alignment horizontal="center"/>
    </xf>
    <xf numFmtId="0" fontId="0" fillId="2" borderId="0" xfId="0" applyFill="1"/>
    <xf numFmtId="0" fontId="0" fillId="2" borderId="2" xfId="0" applyFill="1" applyBorder="1"/>
    <xf numFmtId="0" fontId="0" fillId="2" borderId="26" xfId="0" applyFill="1" applyBorder="1"/>
    <xf numFmtId="0" fontId="0" fillId="2" borderId="27" xfId="0" applyFill="1" applyBorder="1"/>
    <xf numFmtId="0" fontId="0" fillId="2" borderId="28" xfId="0" applyFill="1" applyBorder="1"/>
    <xf numFmtId="0" fontId="0" fillId="0" borderId="28" xfId="0" applyBorder="1"/>
    <xf numFmtId="0" fontId="0" fillId="2" borderId="17" xfId="0" applyFill="1" applyBorder="1"/>
    <xf numFmtId="0" fontId="0" fillId="2" borderId="18" xfId="0" applyFill="1" applyBorder="1"/>
    <xf numFmtId="0" fontId="0" fillId="2" borderId="25" xfId="0" applyFill="1" applyBorder="1"/>
    <xf numFmtId="0" fontId="0" fillId="0" borderId="0" xfId="0" applyAlignment="1">
      <alignment vertical="top"/>
    </xf>
    <xf numFmtId="0" fontId="0" fillId="0" borderId="0" xfId="0" applyAlignment="1">
      <alignment horizontal="left" vertical="center"/>
    </xf>
    <xf numFmtId="0" fontId="0" fillId="3" borderId="2" xfId="0" applyFill="1" applyBorder="1"/>
    <xf numFmtId="0" fontId="0" fillId="3" borderId="3" xfId="0" applyFill="1" applyBorder="1"/>
    <xf numFmtId="0" fontId="0" fillId="3" borderId="4" xfId="0" applyFill="1" applyBorder="1"/>
    <xf numFmtId="9" fontId="0" fillId="4" borderId="19" xfId="0" applyNumberFormat="1" applyFill="1" applyBorder="1" applyAlignment="1">
      <alignment horizontal="center" vertical="center"/>
    </xf>
    <xf numFmtId="9" fontId="0" fillId="4" borderId="20" xfId="0" applyNumberFormat="1" applyFill="1" applyBorder="1" applyAlignment="1">
      <alignment horizontal="center" vertical="center"/>
    </xf>
    <xf numFmtId="9" fontId="0" fillId="4" borderId="21" xfId="0" applyNumberFormat="1" applyFill="1" applyBorder="1" applyAlignment="1">
      <alignment horizontal="center" vertical="center"/>
    </xf>
    <xf numFmtId="0" fontId="0" fillId="4" borderId="17" xfId="0" applyFill="1" applyBorder="1" applyAlignment="1">
      <alignment horizontal="center"/>
    </xf>
    <xf numFmtId="0" fontId="0" fillId="4" borderId="18" xfId="0" applyFill="1" applyBorder="1" applyAlignment="1">
      <alignment horizontal="center"/>
    </xf>
    <xf numFmtId="0" fontId="0" fillId="4" borderId="25" xfId="0" applyFill="1" applyBorder="1" applyAlignment="1">
      <alignment horizontal="center"/>
    </xf>
    <xf numFmtId="0" fontId="0" fillId="4" borderId="5" xfId="0" applyFill="1" applyBorder="1" applyAlignment="1">
      <alignment horizontal="center"/>
    </xf>
    <xf numFmtId="0" fontId="1" fillId="4" borderId="2" xfId="0" applyFont="1" applyFill="1" applyBorder="1" applyAlignment="1">
      <alignment wrapText="1"/>
    </xf>
    <xf numFmtId="0" fontId="1" fillId="4" borderId="12" xfId="0" applyFont="1" applyFill="1" applyBorder="1" applyAlignment="1">
      <alignment vertical="center" wrapText="1"/>
    </xf>
    <xf numFmtId="0" fontId="1" fillId="4" borderId="12" xfId="0" applyFont="1" applyFill="1" applyBorder="1" applyAlignment="1">
      <alignment wrapText="1"/>
    </xf>
    <xf numFmtId="0" fontId="1" fillId="4" borderId="13" xfId="0" applyFont="1" applyFill="1" applyBorder="1" applyAlignment="1">
      <alignment wrapText="1"/>
    </xf>
    <xf numFmtId="0" fontId="0" fillId="4" borderId="2" xfId="0" applyFill="1" applyBorder="1"/>
    <xf numFmtId="0" fontId="0" fillId="4" borderId="3" xfId="0" applyFill="1" applyBorder="1"/>
    <xf numFmtId="0" fontId="1" fillId="4" borderId="19" xfId="0" applyFont="1" applyFill="1" applyBorder="1" applyAlignment="1">
      <alignment wrapText="1"/>
    </xf>
    <xf numFmtId="0" fontId="1" fillId="4" borderId="9" xfId="0" applyFont="1" applyFill="1" applyBorder="1" applyAlignment="1">
      <alignment vertical="center" wrapText="1"/>
    </xf>
    <xf numFmtId="0" fontId="1" fillId="4" borderId="9" xfId="0" applyFont="1" applyFill="1" applyBorder="1" applyAlignment="1">
      <alignment wrapText="1"/>
    </xf>
    <xf numFmtId="0" fontId="1" fillId="4" borderId="17" xfId="0" applyFont="1" applyFill="1" applyBorder="1" applyAlignment="1">
      <alignment horizontal="center"/>
    </xf>
    <xf numFmtId="0" fontId="1" fillId="4" borderId="18" xfId="0" applyFont="1" applyFill="1" applyBorder="1" applyAlignment="1">
      <alignment horizontal="center"/>
    </xf>
    <xf numFmtId="0" fontId="1" fillId="4" borderId="5" xfId="0" applyFont="1" applyFill="1" applyBorder="1"/>
    <xf numFmtId="0" fontId="0" fillId="4" borderId="0" xfId="0" applyFill="1" applyAlignment="1">
      <alignment horizontal="left"/>
    </xf>
    <xf numFmtId="164" fontId="0" fillId="4" borderId="29" xfId="0" applyNumberFormat="1" applyFill="1" applyBorder="1"/>
    <xf numFmtId="164" fontId="0" fillId="4" borderId="17" xfId="0" applyNumberFormat="1" applyFill="1" applyBorder="1"/>
    <xf numFmtId="164" fontId="0" fillId="2" borderId="26" xfId="0" applyNumberFormat="1" applyFill="1" applyBorder="1"/>
    <xf numFmtId="164" fontId="0" fillId="2" borderId="2" xfId="0" applyNumberFormat="1" applyFill="1" applyBorder="1"/>
    <xf numFmtId="10" fontId="0" fillId="0" borderId="0" xfId="0" applyNumberFormat="1"/>
    <xf numFmtId="10" fontId="0" fillId="0" borderId="26" xfId="0" applyNumberFormat="1" applyBorder="1"/>
    <xf numFmtId="9" fontId="0" fillId="0" borderId="0" xfId="1" applyFont="1"/>
    <xf numFmtId="164" fontId="0" fillId="4" borderId="11" xfId="0" applyNumberFormat="1" applyFill="1" applyBorder="1"/>
  </cellXfs>
  <cellStyles count="2">
    <cellStyle name="Normal" xfId="0" builtinId="0"/>
    <cellStyle name="Porcentual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2013 - Tema de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2013 - 2022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>
  <dimension ref="B2:M21"/>
  <sheetViews>
    <sheetView zoomScale="125" workbookViewId="0">
      <selection activeCell="C18" sqref="C18"/>
    </sheetView>
  </sheetViews>
  <sheetFormatPr baseColWidth="10" defaultRowHeight="15"/>
  <cols>
    <col min="2" max="2" width="14" customWidth="1"/>
    <col min="3" max="6" width="14" bestFit="1" customWidth="1"/>
    <col min="7" max="7" width="11.85546875" bestFit="1" customWidth="1"/>
  </cols>
  <sheetData>
    <row r="2" spans="2:13">
      <c r="B2" s="47" t="s">
        <v>12</v>
      </c>
      <c r="C2" s="47"/>
      <c r="D2" s="47"/>
      <c r="E2" s="47"/>
    </row>
    <row r="3" spans="2:13" ht="15.75" thickBot="1">
      <c r="B3" s="1"/>
      <c r="C3" s="1"/>
      <c r="D3" s="1"/>
      <c r="E3" s="1"/>
    </row>
    <row r="4" spans="2:13" ht="15.75" thickBot="1">
      <c r="C4" s="44" t="s">
        <v>1</v>
      </c>
      <c r="D4" s="45" t="s">
        <v>2</v>
      </c>
      <c r="E4" s="45" t="s">
        <v>3</v>
      </c>
      <c r="F4" s="45" t="s">
        <v>11</v>
      </c>
      <c r="G4" s="46" t="s">
        <v>13</v>
      </c>
      <c r="I4" t="s">
        <v>14</v>
      </c>
    </row>
    <row r="5" spans="2:13">
      <c r="B5" s="39" t="s">
        <v>4</v>
      </c>
      <c r="C5" s="11">
        <v>6.7</v>
      </c>
      <c r="D5" s="12">
        <v>8</v>
      </c>
      <c r="E5" s="12">
        <v>9</v>
      </c>
      <c r="F5" s="13">
        <v>9</v>
      </c>
      <c r="G5" s="48">
        <f>AVERAGE(C5:F5)</f>
        <v>8.1750000000000007</v>
      </c>
      <c r="I5" t="s">
        <v>15</v>
      </c>
      <c r="J5" t="s">
        <v>25</v>
      </c>
    </row>
    <row r="6" spans="2:13">
      <c r="B6" s="40" t="s">
        <v>5</v>
      </c>
      <c r="C6" s="3">
        <v>5</v>
      </c>
      <c r="D6" s="2">
        <v>6.5</v>
      </c>
      <c r="E6" s="2">
        <v>6.5</v>
      </c>
      <c r="F6" s="6">
        <v>8</v>
      </c>
      <c r="G6" s="48">
        <f t="shared" ref="G6:G11" si="0">AVERAGE(C6:F6)</f>
        <v>6.5</v>
      </c>
      <c r="I6" t="s">
        <v>16</v>
      </c>
      <c r="J6" t="s">
        <v>18</v>
      </c>
    </row>
    <row r="7" spans="2:13">
      <c r="B7" s="40" t="s">
        <v>6</v>
      </c>
      <c r="C7" s="3">
        <v>5.8</v>
      </c>
      <c r="D7" s="2">
        <v>7</v>
      </c>
      <c r="E7" s="2">
        <v>8</v>
      </c>
      <c r="F7" s="6">
        <v>6</v>
      </c>
      <c r="G7" s="48">
        <f t="shared" si="0"/>
        <v>6.7</v>
      </c>
      <c r="I7" t="s">
        <v>29</v>
      </c>
      <c r="J7" t="s">
        <v>26</v>
      </c>
    </row>
    <row r="8" spans="2:13">
      <c r="B8" s="40" t="s">
        <v>7</v>
      </c>
      <c r="C8" s="3">
        <v>4.5</v>
      </c>
      <c r="D8" s="2">
        <v>5</v>
      </c>
      <c r="E8" s="2">
        <v>5.9</v>
      </c>
      <c r="F8" s="6">
        <v>4</v>
      </c>
      <c r="G8" s="48">
        <f t="shared" si="0"/>
        <v>4.8499999999999996</v>
      </c>
      <c r="I8" t="s">
        <v>30</v>
      </c>
      <c r="J8" t="s">
        <v>17</v>
      </c>
    </row>
    <row r="9" spans="2:13">
      <c r="B9" s="40" t="s">
        <v>8</v>
      </c>
      <c r="C9" s="3">
        <v>6.3</v>
      </c>
      <c r="D9" s="2">
        <v>6.5</v>
      </c>
      <c r="E9" s="2">
        <v>6.9</v>
      </c>
      <c r="F9" s="6">
        <v>3.5</v>
      </c>
      <c r="G9" s="48">
        <f t="shared" si="0"/>
        <v>5.8000000000000007</v>
      </c>
      <c r="I9" s="23" t="s">
        <v>19</v>
      </c>
      <c r="J9" t="s">
        <v>21</v>
      </c>
    </row>
    <row r="10" spans="2:13">
      <c r="B10" s="40" t="s">
        <v>9</v>
      </c>
      <c r="C10" s="3">
        <v>4.5</v>
      </c>
      <c r="D10" s="2">
        <v>3.2</v>
      </c>
      <c r="E10" s="2">
        <v>5.9</v>
      </c>
      <c r="F10" s="6">
        <v>8.1999999999999993</v>
      </c>
      <c r="G10" s="48">
        <f t="shared" si="0"/>
        <v>5.45</v>
      </c>
      <c r="I10" t="s">
        <v>20</v>
      </c>
      <c r="J10" t="s">
        <v>23</v>
      </c>
    </row>
    <row r="11" spans="2:13" ht="15.75" thickBot="1">
      <c r="B11" s="40" t="s">
        <v>10</v>
      </c>
      <c r="C11" s="8">
        <v>6</v>
      </c>
      <c r="D11" s="9">
        <v>5</v>
      </c>
      <c r="E11" s="9">
        <v>5.9</v>
      </c>
      <c r="F11" s="10">
        <v>5.4</v>
      </c>
      <c r="G11" s="48">
        <f t="shared" si="0"/>
        <v>5.5749999999999993</v>
      </c>
      <c r="I11" t="s">
        <v>22</v>
      </c>
      <c r="J11" t="s">
        <v>37</v>
      </c>
    </row>
    <row r="12" spans="2:13" ht="33" customHeight="1" thickBot="1">
      <c r="B12" s="41" t="s">
        <v>24</v>
      </c>
      <c r="C12" s="49">
        <f>AVERAGE(C5:C11)</f>
        <v>5.5428571428571427</v>
      </c>
      <c r="D12" s="49">
        <f t="shared" ref="D12:G12" si="1">AVERAGE(D5:D11)</f>
        <v>5.8857142857142861</v>
      </c>
      <c r="E12" s="49">
        <f t="shared" si="1"/>
        <v>6.871428571428571</v>
      </c>
      <c r="F12" s="49">
        <f t="shared" si="1"/>
        <v>6.3</v>
      </c>
      <c r="G12" s="49">
        <f t="shared" si="1"/>
        <v>6.1500000000000012</v>
      </c>
      <c r="I12" s="24" t="s">
        <v>43</v>
      </c>
      <c r="J12" s="23" t="s">
        <v>38</v>
      </c>
      <c r="K12" s="23"/>
      <c r="L12" s="23"/>
      <c r="M12" s="23"/>
    </row>
    <row r="13" spans="2:13" ht="33" customHeight="1" thickBot="1">
      <c r="B13" s="42" t="s">
        <v>27</v>
      </c>
      <c r="C13" s="50">
        <f>MAX(C5:C11)</f>
        <v>6.7</v>
      </c>
      <c r="D13" s="50">
        <f t="shared" ref="D13:G13" si="2">MAX(D5:D11)</f>
        <v>8</v>
      </c>
      <c r="E13" s="50">
        <f t="shared" si="2"/>
        <v>9</v>
      </c>
      <c r="F13" s="50">
        <f t="shared" si="2"/>
        <v>9</v>
      </c>
      <c r="G13" s="50">
        <f t="shared" si="2"/>
        <v>8.1750000000000007</v>
      </c>
    </row>
    <row r="14" spans="2:13" ht="33" customHeight="1" thickBot="1">
      <c r="B14" s="42" t="s">
        <v>28</v>
      </c>
      <c r="C14" s="50">
        <f>MIN(C5:C12)</f>
        <v>4.5</v>
      </c>
      <c r="D14" s="50">
        <f t="shared" ref="D14:G14" si="3">MIN(D5:D12)</f>
        <v>3.2</v>
      </c>
      <c r="E14" s="50">
        <f t="shared" si="3"/>
        <v>5.9</v>
      </c>
      <c r="F14" s="50">
        <f t="shared" si="3"/>
        <v>3.5</v>
      </c>
      <c r="G14" s="50">
        <f t="shared" si="3"/>
        <v>4.8499999999999996</v>
      </c>
    </row>
    <row r="15" spans="2:13" ht="33" customHeight="1" thickBot="1">
      <c r="B15" s="43" t="s">
        <v>32</v>
      </c>
      <c r="C15" s="15">
        <f>MIN(C4:F11)</f>
        <v>3.2</v>
      </c>
      <c r="D15" s="14"/>
      <c r="E15" s="14"/>
      <c r="F15" s="14"/>
      <c r="G15" s="14"/>
    </row>
    <row r="16" spans="2:13" ht="33" customHeight="1" thickBot="1">
      <c r="B16" s="43" t="s">
        <v>31</v>
      </c>
      <c r="C16" s="20">
        <f>COUNT(C5:F11)</f>
        <v>28</v>
      </c>
      <c r="D16" s="21"/>
      <c r="E16" s="21"/>
      <c r="F16" s="21"/>
      <c r="G16" s="22"/>
    </row>
    <row r="17" spans="2:7" ht="33" customHeight="1" thickBot="1">
      <c r="B17" s="43" t="s">
        <v>33</v>
      </c>
      <c r="C17" s="16">
        <f>COUNTIF(C5:C11,"&gt;=6,0")</f>
        <v>3</v>
      </c>
      <c r="D17" s="16">
        <f t="shared" ref="D17:F17" si="4">COUNTIF(D5:D11,"&gt;=6,0")</f>
        <v>4</v>
      </c>
      <c r="E17" s="16">
        <f t="shared" si="4"/>
        <v>4</v>
      </c>
      <c r="F17" s="16">
        <f t="shared" si="4"/>
        <v>4</v>
      </c>
      <c r="G17" s="18"/>
    </row>
    <row r="18" spans="2:7" ht="33" customHeight="1" thickBot="1">
      <c r="B18" s="43" t="s">
        <v>34</v>
      </c>
      <c r="C18" s="53">
        <f>C17/7</f>
        <v>0.42857142857142855</v>
      </c>
      <c r="D18" s="53">
        <f t="shared" ref="D18:F18" si="5">D17/7</f>
        <v>0.5714285714285714</v>
      </c>
      <c r="E18" s="53">
        <f t="shared" si="5"/>
        <v>0.5714285714285714</v>
      </c>
      <c r="F18" s="53">
        <f t="shared" si="5"/>
        <v>0.5714285714285714</v>
      </c>
      <c r="G18" s="19"/>
    </row>
    <row r="19" spans="2:7">
      <c r="C19" s="52"/>
    </row>
    <row r="21" spans="2:7">
      <c r="E21" s="54"/>
    </row>
  </sheetData>
  <mergeCells count="1">
    <mergeCell ref="B2:E2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B2:M19"/>
  <sheetViews>
    <sheetView tabSelected="1" zoomScale="117" workbookViewId="0">
      <selection activeCell="F21" sqref="F21"/>
    </sheetView>
  </sheetViews>
  <sheetFormatPr baseColWidth="10" defaultRowHeight="15"/>
  <cols>
    <col min="1" max="1" width="6" customWidth="1"/>
    <col min="2" max="2" width="20.42578125" customWidth="1"/>
    <col min="3" max="6" width="14" bestFit="1" customWidth="1"/>
    <col min="7" max="7" width="23.140625" bestFit="1" customWidth="1"/>
  </cols>
  <sheetData>
    <row r="2" spans="2:13">
      <c r="B2" s="47" t="s">
        <v>0</v>
      </c>
      <c r="C2" s="47"/>
      <c r="D2" s="47"/>
      <c r="E2" s="47"/>
    </row>
    <row r="3" spans="2:13" ht="15.75" thickBot="1">
      <c r="B3" s="1"/>
      <c r="C3" s="1"/>
      <c r="D3" s="1"/>
      <c r="E3" s="1"/>
    </row>
    <row r="4" spans="2:13" ht="15.75" thickBot="1">
      <c r="C4" s="28">
        <v>0.15</v>
      </c>
      <c r="D4" s="29">
        <v>0.25</v>
      </c>
      <c r="E4" s="29">
        <v>0.25</v>
      </c>
      <c r="F4" s="30">
        <v>0.35</v>
      </c>
      <c r="I4" t="s">
        <v>14</v>
      </c>
    </row>
    <row r="5" spans="2:13" ht="15.75" thickBot="1">
      <c r="C5" s="31" t="s">
        <v>1</v>
      </c>
      <c r="D5" s="32" t="s">
        <v>2</v>
      </c>
      <c r="E5" s="32" t="s">
        <v>3</v>
      </c>
      <c r="F5" s="33" t="s">
        <v>11</v>
      </c>
      <c r="G5" s="34" t="s">
        <v>41</v>
      </c>
      <c r="I5" t="s">
        <v>15</v>
      </c>
      <c r="J5" t="s">
        <v>42</v>
      </c>
    </row>
    <row r="6" spans="2:13" ht="15.75" thickBot="1">
      <c r="B6" s="25" t="s">
        <v>4</v>
      </c>
      <c r="C6" s="11">
        <v>6.7</v>
      </c>
      <c r="D6" s="12">
        <v>8</v>
      </c>
      <c r="E6" s="12">
        <v>9</v>
      </c>
      <c r="F6" s="13">
        <v>9</v>
      </c>
      <c r="G6" s="55">
        <f>C6*$C$4+D6*$D$4+E6*$E$4+F6*$F$4</f>
        <v>8.4049999999999994</v>
      </c>
      <c r="I6" t="s">
        <v>16</v>
      </c>
      <c r="J6" t="s">
        <v>18</v>
      </c>
    </row>
    <row r="7" spans="2:13" ht="15.75" thickBot="1">
      <c r="B7" s="26" t="s">
        <v>5</v>
      </c>
      <c r="C7" s="3">
        <v>5</v>
      </c>
      <c r="D7" s="2">
        <v>6.5</v>
      </c>
      <c r="E7" s="2">
        <v>6.5</v>
      </c>
      <c r="F7" s="6">
        <v>8</v>
      </c>
      <c r="G7" s="55">
        <f t="shared" ref="G7:G12" si="0">C7*$C$4+D7*$D$4+E7*$E$4+F7*$F$4</f>
        <v>6.8</v>
      </c>
      <c r="I7" t="s">
        <v>29</v>
      </c>
      <c r="J7" t="s">
        <v>26</v>
      </c>
    </row>
    <row r="8" spans="2:13" ht="15.75" thickBot="1">
      <c r="B8" s="26" t="s">
        <v>6</v>
      </c>
      <c r="C8" s="3">
        <v>5.8</v>
      </c>
      <c r="D8" s="2">
        <v>7</v>
      </c>
      <c r="E8" s="2">
        <v>8</v>
      </c>
      <c r="F8" s="6">
        <v>6</v>
      </c>
      <c r="G8" s="55">
        <f t="shared" si="0"/>
        <v>6.72</v>
      </c>
      <c r="I8" t="s">
        <v>30</v>
      </c>
      <c r="J8" t="s">
        <v>17</v>
      </c>
    </row>
    <row r="9" spans="2:13" ht="15.75" thickBot="1">
      <c r="B9" s="26" t="s">
        <v>7</v>
      </c>
      <c r="C9" s="3">
        <v>4.5</v>
      </c>
      <c r="D9" s="2">
        <v>5</v>
      </c>
      <c r="E9" s="2">
        <v>5.9</v>
      </c>
      <c r="F9" s="6">
        <v>4</v>
      </c>
      <c r="G9" s="55">
        <f t="shared" si="0"/>
        <v>4.8</v>
      </c>
      <c r="I9" t="s">
        <v>44</v>
      </c>
      <c r="J9" t="s">
        <v>21</v>
      </c>
    </row>
    <row r="10" spans="2:13" ht="15.75" thickBot="1">
      <c r="B10" s="26" t="s">
        <v>8</v>
      </c>
      <c r="C10" s="3">
        <v>6.3</v>
      </c>
      <c r="D10" s="2">
        <v>6.5</v>
      </c>
      <c r="E10" s="2">
        <v>6.9</v>
      </c>
      <c r="F10" s="6">
        <v>3.5</v>
      </c>
      <c r="G10" s="55">
        <f t="shared" si="0"/>
        <v>5.52</v>
      </c>
      <c r="I10" t="s">
        <v>45</v>
      </c>
      <c r="J10" t="s">
        <v>23</v>
      </c>
    </row>
    <row r="11" spans="2:13" ht="15.75" thickBot="1">
      <c r="B11" s="26" t="s">
        <v>9</v>
      </c>
      <c r="C11" s="3">
        <v>4.5</v>
      </c>
      <c r="D11" s="2">
        <v>3.2</v>
      </c>
      <c r="E11" s="2">
        <v>5.9</v>
      </c>
      <c r="F11" s="6">
        <v>8.1999999999999993</v>
      </c>
      <c r="G11" s="55">
        <f t="shared" si="0"/>
        <v>5.82</v>
      </c>
      <c r="I11" t="s">
        <v>22</v>
      </c>
      <c r="J11" t="s">
        <v>35</v>
      </c>
    </row>
    <row r="12" spans="2:13" ht="15.75" thickBot="1">
      <c r="B12" s="27" t="s">
        <v>10</v>
      </c>
      <c r="C12" s="4">
        <v>6</v>
      </c>
      <c r="D12" s="5">
        <v>5</v>
      </c>
      <c r="E12" s="5">
        <v>5.9</v>
      </c>
      <c r="F12" s="7">
        <v>5.4</v>
      </c>
      <c r="G12" s="55">
        <f t="shared" si="0"/>
        <v>5.5149999999999997</v>
      </c>
      <c r="I12" s="23" t="s">
        <v>43</v>
      </c>
      <c r="J12" s="23" t="s">
        <v>36</v>
      </c>
      <c r="K12" s="23"/>
      <c r="L12" s="23"/>
      <c r="M12" s="23"/>
    </row>
    <row r="13" spans="2:13" ht="30.95" customHeight="1" thickBot="1">
      <c r="B13" s="35" t="s">
        <v>24</v>
      </c>
      <c r="C13" s="49">
        <f>AVERAGE(C6:C12)</f>
        <v>5.5428571428571427</v>
      </c>
      <c r="D13" s="49">
        <f t="shared" ref="D13:G13" si="1">AVERAGE(D6:D12)</f>
        <v>5.8857142857142861</v>
      </c>
      <c r="E13" s="49">
        <f t="shared" si="1"/>
        <v>6.871428571428571</v>
      </c>
      <c r="F13" s="49">
        <f t="shared" si="1"/>
        <v>6.3</v>
      </c>
      <c r="G13" s="49">
        <f t="shared" si="1"/>
        <v>6.2257142857142851</v>
      </c>
    </row>
    <row r="14" spans="2:13" ht="24" customHeight="1" thickBot="1">
      <c r="B14" s="36" t="s">
        <v>27</v>
      </c>
      <c r="C14" s="50">
        <f>MAX(C6:C12)</f>
        <v>6.7</v>
      </c>
      <c r="D14" s="17"/>
      <c r="E14" s="17"/>
      <c r="F14" s="17"/>
      <c r="G14" s="18"/>
    </row>
    <row r="15" spans="2:13" ht="21.95" customHeight="1" thickBot="1">
      <c r="B15" s="36" t="s">
        <v>28</v>
      </c>
      <c r="C15" s="50">
        <f>MAX(C6:C12)</f>
        <v>6.7</v>
      </c>
      <c r="D15" s="50">
        <f t="shared" ref="D15:F15" si="2">MAX(D6:D12)</f>
        <v>8</v>
      </c>
      <c r="E15" s="50">
        <f t="shared" si="2"/>
        <v>9</v>
      </c>
      <c r="F15" s="50">
        <f t="shared" si="2"/>
        <v>9</v>
      </c>
      <c r="G15" s="18"/>
    </row>
    <row r="16" spans="2:13" ht="30.75" thickBot="1">
      <c r="B16" s="37" t="s">
        <v>32</v>
      </c>
      <c r="C16" s="51">
        <f>MIN(C6:C12)</f>
        <v>4.5</v>
      </c>
      <c r="D16" s="51">
        <f t="shared" ref="D16:F16" si="3">MIN(D6:D12)</f>
        <v>3.2</v>
      </c>
      <c r="E16" s="51">
        <f t="shared" si="3"/>
        <v>5.9</v>
      </c>
      <c r="F16" s="51">
        <f t="shared" si="3"/>
        <v>3.5</v>
      </c>
      <c r="G16" s="14"/>
    </row>
    <row r="17" spans="2:7" ht="15.75" thickBot="1">
      <c r="B17" s="37" t="s">
        <v>31</v>
      </c>
      <c r="C17" s="20">
        <f>COUNT(C6:C12)</f>
        <v>7</v>
      </c>
      <c r="D17" s="20">
        <f t="shared" ref="D17:F17" si="4">COUNT(D6:D12)</f>
        <v>7</v>
      </c>
      <c r="E17" s="20">
        <f t="shared" si="4"/>
        <v>7</v>
      </c>
      <c r="F17" s="20">
        <f t="shared" si="4"/>
        <v>7</v>
      </c>
      <c r="G17" s="22"/>
    </row>
    <row r="18" spans="2:7" ht="30.75" thickBot="1">
      <c r="B18" s="37" t="s">
        <v>39</v>
      </c>
      <c r="C18" s="16">
        <f>COUNTIF(C6:C12,"&lt;6,0")</f>
        <v>4</v>
      </c>
      <c r="D18" s="16">
        <f t="shared" ref="D18:F18" si="5">COUNTIF(D6:D12,"&lt;6,0")</f>
        <v>3</v>
      </c>
      <c r="E18" s="16">
        <f t="shared" si="5"/>
        <v>3</v>
      </c>
      <c r="F18" s="16">
        <f t="shared" si="5"/>
        <v>3</v>
      </c>
      <c r="G18" s="18"/>
    </row>
    <row r="19" spans="2:7" ht="30.75" thickBot="1">
      <c r="B19" s="38" t="s">
        <v>40</v>
      </c>
      <c r="C19" s="53">
        <f>C18/7</f>
        <v>0.5714285714285714</v>
      </c>
      <c r="D19" s="53">
        <f t="shared" ref="D19:F19" si="6">D18/7</f>
        <v>0.42857142857142855</v>
      </c>
      <c r="E19" s="53">
        <f t="shared" si="6"/>
        <v>0.42857142857142855</v>
      </c>
      <c r="F19" s="53">
        <f t="shared" si="6"/>
        <v>0.42857142857142855</v>
      </c>
      <c r="G19" s="19"/>
    </row>
  </sheetData>
  <mergeCells count="1">
    <mergeCell ref="B2:E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actividad 1</vt:lpstr>
      <vt:lpstr>actividad 2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FCO DE LA BARRERA Z</dc:creator>
  <cp:lastModifiedBy>cadete</cp:lastModifiedBy>
  <dcterms:created xsi:type="dcterms:W3CDTF">2019-03-19T02:07:03Z</dcterms:created>
  <dcterms:modified xsi:type="dcterms:W3CDTF">2025-04-21T14:46:49Z</dcterms:modified>
</cp:coreProperties>
</file>