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8" i="2"/>
  <c r="E18"/>
  <c r="F18"/>
  <c r="C18"/>
  <c r="D17"/>
  <c r="E17"/>
  <c r="F17"/>
  <c r="C17"/>
  <c r="D16"/>
  <c r="E16"/>
  <c r="F16"/>
  <c r="C16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  <c r="C19" i="1"/>
  <c r="E19"/>
  <c r="F19"/>
  <c r="D19"/>
  <c r="D18"/>
  <c r="E18"/>
  <c r="F18"/>
  <c r="C18"/>
  <c r="D17"/>
  <c r="E17"/>
  <c r="F17"/>
  <c r="C17"/>
  <c r="C16"/>
  <c r="G15"/>
  <c r="F15"/>
  <c r="E15"/>
  <c r="D15"/>
  <c r="C15"/>
  <c r="G14"/>
  <c r="G13"/>
  <c r="F14"/>
  <c r="E14"/>
  <c r="D14"/>
  <c r="C14"/>
  <c r="G6"/>
  <c r="G7"/>
  <c r="G8"/>
  <c r="G9"/>
  <c r="G10"/>
  <c r="G11"/>
  <c r="G12"/>
  <c r="F13"/>
  <c r="E13"/>
  <c r="D13"/>
  <c r="C13"/>
</calcChain>
</file>

<file path=xl/sharedStrings.xml><?xml version="1.0" encoding="utf-8"?>
<sst xmlns="http://schemas.openxmlformats.org/spreadsheetml/2006/main" count="77" uniqueCount="48">
  <si>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</si>
  <si>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</si>
  <si>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</si>
  <si>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</si>
  <si>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</si>
  <si>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</si>
  <si>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</si>
  <si>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</si>
  <si>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</si>
  <si>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</si>
  <si>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</si>
  <si>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</si>
  <si>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</si>
  <si>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</si>
  <si>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</si>
  <si>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</si>
  <si>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</si>
  <si>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</si>
  <si>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</si>
  <si>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</si>
  <si>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</si>
  <si>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</si>
  <si>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</si>
  <si>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</si>
  <si>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</si>
  <si>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</si>
  <si>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</si>
  <si>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</si>
  <si>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</si>
  <si>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</si>
  <si>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</si>
  <si>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</si>
  <si>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</si>
  <si>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</si>
  <si>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</si>
  <si>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</si>
  <si>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</si>
  <si>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</si>
  <si>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</si>
  <si>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</si>
  <si>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</si>
  <si>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</si>
  <si>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</si>
  <si>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min</t>
  </si>
  <si>
    <t>max</t>
  </si>
  <si>
    <t>promedio</t>
  </si>
  <si>
    <t>8.-</t>
  </si>
  <si>
    <t>9.-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</si>
</sst>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9" fontId="0" fillId="2" borderId="23" xfId="0" applyNumberFormat="1" applyFill="1" applyBorder="1" applyAlignment="1">
      <alignment horizontal="center" vertic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7" xfId="0" applyFill="1" applyBorder="1" applyAlignment="1">
      <alignment horizontal="center"/>
    </xf>
    <xf numFmtId="0" fontId="0" fillId="4" borderId="0" xfId="0" applyFill="1" applyBorder="1"/>
    <xf numFmtId="0" fontId="0" fillId="4" borderId="28" xfId="0" applyFill="1" applyBorder="1"/>
    <xf numFmtId="0" fontId="0" fillId="4" borderId="30" xfId="0" applyFill="1" applyBorder="1"/>
    <xf numFmtId="0" fontId="0" fillId="0" borderId="30" xfId="0" applyBorder="1"/>
    <xf numFmtId="0" fontId="0" fillId="4" borderId="18" xfId="0" applyFill="1" applyBorder="1"/>
    <xf numFmtId="0" fontId="0" fillId="4" borderId="27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1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12" xfId="0" applyNumberFormat="1" applyFill="1" applyBorder="1"/>
    <xf numFmtId="164" fontId="0" fillId="3" borderId="18" xfId="0" applyNumberFormat="1" applyFill="1" applyBorder="1"/>
    <xf numFmtId="164" fontId="0" fillId="3" borderId="19" xfId="0" applyNumberFormat="1" applyFill="1" applyBorder="1"/>
    <xf numFmtId="164" fontId="0" fillId="3" borderId="20" xfId="0" applyNumberFormat="1" applyFill="1" applyBorder="1"/>
    <xf numFmtId="164" fontId="0" fillId="4" borderId="28" xfId="0" applyNumberFormat="1" applyFill="1" applyBorder="1"/>
    <xf numFmtId="164" fontId="0" fillId="4" borderId="29" xfId="0" applyNumberFormat="1" applyFill="1" applyBorder="1"/>
    <xf numFmtId="164" fontId="0" fillId="3" borderId="1" xfId="0" applyNumberFormat="1" applyFill="1" applyBorder="1"/>
    <xf numFmtId="164" fontId="0" fillId="4" borderId="30" xfId="0" applyNumberFormat="1" applyFill="1" applyBorder="1"/>
    <xf numFmtId="164" fontId="0" fillId="4" borderId="3" xfId="0" applyNumberFormat="1" applyFill="1" applyBorder="1"/>
    <xf numFmtId="0" fontId="0" fillId="6" borderId="0" xfId="0" applyFill="1"/>
    <xf numFmtId="0" fontId="0" fillId="7" borderId="0" xfId="0" applyFill="1"/>
    <xf numFmtId="10" fontId="0" fillId="0" borderId="28" xfId="0" applyNumberFormat="1" applyBorder="1"/>
    <xf numFmtId="0" fontId="0" fillId="6" borderId="0" xfId="0" applyFill="1" applyAlignment="1">
      <alignment vertical="top"/>
    </xf>
    <xf numFmtId="164" fontId="0" fillId="3" borderId="31" xfId="0" applyNumberFormat="1" applyFill="1" applyBorder="1"/>
  </cellXfs>
  <cellStyles count="1">
    <cellStyle name="Normal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3" tint="-0.499984740745262"/>
      </font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theme="3" tint="-0.499984740745262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topLeftCell="A2" zoomScale="125" workbookViewId="0">
      <selection activeCell="E21" sqref="E21"/>
    </sheetView>
  </sheetViews>
  <sheetFormatPr baseColWidth="10" defaultRowHeight="15"/>
  <cols>
    <col min="2" max="2" width="15" bestFit="1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56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56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56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56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56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56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5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AVERAGE(C5:C11)</f>
        <v>5.5428571428571427</v>
      </c>
      <c r="D12" s="44">
        <f t="shared" ref="D12:F12" si="1">AVERAGE(D5:D11)</f>
        <v>5.8857142857142861</v>
      </c>
      <c r="E12" s="44">
        <f t="shared" si="1"/>
        <v>6.871428571428571</v>
      </c>
      <c r="F12" s="44">
        <f t="shared" si="1"/>
        <v>6.3</v>
      </c>
      <c r="G12" s="15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27"/>
    </row>
    <row r="14" spans="2:13" ht="33" customHeight="1" thickBot="1">
      <c r="B14" s="32" t="s">
        <v>28</v>
      </c>
      <c r="C14" s="47">
        <f>MIN(C5:C11)</f>
        <v>4.5</v>
      </c>
      <c r="D14" s="47">
        <f t="shared" ref="D14:F14" si="3">MIN(D5:D11)</f>
        <v>3.2</v>
      </c>
      <c r="E14" s="47">
        <f t="shared" si="3"/>
        <v>5.9</v>
      </c>
      <c r="F14" s="47">
        <f t="shared" si="3"/>
        <v>3.5</v>
      </c>
      <c r="G14" s="27"/>
    </row>
    <row r="15" spans="2:13" ht="33" customHeight="1" thickBot="1">
      <c r="B15" s="33" t="s">
        <v>32</v>
      </c>
      <c r="C15" s="51">
        <f>MIN(C5:F11)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54">
        <f>C17/C16</f>
        <v>0.42857142857142855</v>
      </c>
      <c r="D18" s="54">
        <f t="shared" ref="D18:F18" si="6">D17/D16</f>
        <v>0.5714285714285714</v>
      </c>
      <c r="E18" s="54">
        <f t="shared" si="6"/>
        <v>0.5714285714285714</v>
      </c>
      <c r="F18" s="54">
        <f t="shared" si="6"/>
        <v>0.5714285714285714</v>
      </c>
      <c r="G18" s="2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C19" sqref="C19"/>
    </sheetView>
  </sheetViews>
  <sheetFormatPr baseColWidth="10" defaultRowHeight="15"/>
  <cols>
    <col min="1" max="1" width="3.140625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s="52" t="s">
        <v>42</v>
      </c>
      <c r="K5" s="52"/>
      <c r="L5" s="52"/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3">
        <f>(C6*$C$4+D6*$D$4+E6*$E$4+F6*$F$4)</f>
        <v>8.4049999999999994</v>
      </c>
      <c r="I6" t="s">
        <v>16</v>
      </c>
      <c r="J6" s="52" t="s">
        <v>18</v>
      </c>
      <c r="K6" s="52"/>
      <c r="L6" s="52"/>
      <c r="M6" s="53" t="s">
        <v>45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3">
        <f t="shared" ref="G7:G12" si="0">(C7*$C$4+D7*$D$4+E7*$E$4+F7*$F$4)</f>
        <v>6.8</v>
      </c>
      <c r="I7" t="s">
        <v>29</v>
      </c>
      <c r="J7" s="52" t="s">
        <v>26</v>
      </c>
      <c r="K7" s="52"/>
      <c r="L7" s="52"/>
      <c r="M7" s="53" t="s">
        <v>44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3">
        <f t="shared" si="0"/>
        <v>6.72</v>
      </c>
      <c r="I8" t="s">
        <v>30</v>
      </c>
      <c r="J8" s="52" t="s">
        <v>17</v>
      </c>
      <c r="K8" s="52"/>
      <c r="L8" s="52"/>
      <c r="M8" s="53" t="s">
        <v>43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3">
        <f t="shared" si="0"/>
        <v>4.8</v>
      </c>
      <c r="I9" t="s">
        <v>20</v>
      </c>
      <c r="J9" s="52" t="s">
        <v>21</v>
      </c>
      <c r="K9" s="52"/>
      <c r="L9" s="52"/>
      <c r="M9" s="52"/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3">
        <f t="shared" si="0"/>
        <v>5.52</v>
      </c>
      <c r="I10" t="s">
        <v>22</v>
      </c>
      <c r="J10" s="52" t="s">
        <v>23</v>
      </c>
      <c r="K10" s="52"/>
      <c r="L10" s="52"/>
      <c r="M10" s="52"/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3">
        <f t="shared" si="0"/>
        <v>5.82</v>
      </c>
      <c r="I11" t="s">
        <v>46</v>
      </c>
      <c r="J11" s="52" t="s">
        <v>35</v>
      </c>
      <c r="K11" s="52"/>
      <c r="L11" s="52"/>
      <c r="M11" s="52"/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3">
        <f t="shared" si="0"/>
        <v>5.5149999999999997</v>
      </c>
      <c r="I12" s="31" t="s">
        <v>47</v>
      </c>
      <c r="J12" s="55" t="s">
        <v>36</v>
      </c>
      <c r="K12" s="55"/>
      <c r="L12" s="55"/>
      <c r="M12" s="55"/>
    </row>
    <row r="13" spans="2:13" ht="30.95" customHeight="1" thickBot="1">
      <c r="B13" s="38" t="s">
        <v>24</v>
      </c>
      <c r="C13" s="44">
        <f>(AVERAGE(C6:C12))</f>
        <v>5.5428571428571427</v>
      </c>
      <c r="D13" s="45">
        <f>(AVERAGE(D6:D12))</f>
        <v>5.8857142857142861</v>
      </c>
      <c r="E13" s="45">
        <f>(AVERAGE(E6:E12))</f>
        <v>6.871428571428571</v>
      </c>
      <c r="F13" s="46">
        <f>(AVERAGE(F6:F12))</f>
        <v>6.3</v>
      </c>
      <c r="G13" s="49">
        <f>AVERAGE(G6:G12)</f>
        <v>6.2257142857142851</v>
      </c>
    </row>
    <row r="14" spans="2:13" ht="24" customHeight="1" thickBot="1">
      <c r="B14" s="39" t="s">
        <v>27</v>
      </c>
      <c r="C14" s="47">
        <f>MAX(C6:C12)</f>
        <v>6.7</v>
      </c>
      <c r="D14" s="48">
        <f>MAX(D6:D12)</f>
        <v>8</v>
      </c>
      <c r="E14" s="48">
        <f>MAX(E6:E12)</f>
        <v>9</v>
      </c>
      <c r="F14" s="48">
        <f>MAX(F6:F12)</f>
        <v>9</v>
      </c>
      <c r="G14" s="50">
        <f>MAX(G6:G12)</f>
        <v>8.4049999999999994</v>
      </c>
    </row>
    <row r="15" spans="2:13" ht="21.95" customHeight="1" thickBot="1">
      <c r="B15" s="39" t="s">
        <v>28</v>
      </c>
      <c r="C15" s="47">
        <f>MIN(C6:C12)</f>
        <v>4.5</v>
      </c>
      <c r="D15" s="48">
        <f>MIN(D6:D12)</f>
        <v>3.2</v>
      </c>
      <c r="E15" s="48">
        <f>MIN(E6:E12)</f>
        <v>5.9</v>
      </c>
      <c r="F15" s="48">
        <f>MIN(F6:F12)</f>
        <v>3.5</v>
      </c>
      <c r="G15" s="50">
        <f>MIN(G6:G12)</f>
        <v>4.8</v>
      </c>
    </row>
    <row r="16" spans="2:13" ht="30.75" thickBot="1">
      <c r="B16" s="40" t="s">
        <v>32</v>
      </c>
      <c r="C16" s="51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1">COUNT(D6:D12)</f>
        <v>7</v>
      </c>
      <c r="E17" s="29">
        <f t="shared" si="1"/>
        <v>7</v>
      </c>
      <c r="F17" s="29">
        <f t="shared" si="1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2">COUNTIF(D6:D12,"&lt;6")</f>
        <v>3</v>
      </c>
      <c r="E18" s="26">
        <f t="shared" si="2"/>
        <v>3</v>
      </c>
      <c r="F18" s="26">
        <f t="shared" si="2"/>
        <v>3</v>
      </c>
      <c r="G18" s="27"/>
    </row>
    <row r="19" spans="2:7" ht="30.75" thickBot="1">
      <c r="B19" s="41" t="s">
        <v>40</v>
      </c>
      <c r="C19" s="54">
        <f>C18/C17</f>
        <v>0.5714285714285714</v>
      </c>
      <c r="D19" s="54">
        <f>D18/D17</f>
        <v>0.42857142857142855</v>
      </c>
      <c r="E19" s="54">
        <f t="shared" ref="E19:F19" si="3">E18/E17</f>
        <v>0.42857142857142855</v>
      </c>
      <c r="F19" s="54">
        <f t="shared" si="3"/>
        <v>0.42857142857142855</v>
      </c>
      <c r="G19" s="28"/>
    </row>
  </sheetData>
  <mergeCells count="1">
    <mergeCell ref="B2:E2"/>
  </mergeCells>
  <conditionalFormatting sqref="C6:F12">
    <cfRule type="cellIs" dxfId="0" priority="3" operator="greaterThan">
      <formula>6.1</formula>
    </cfRule>
    <cfRule type="cellIs" dxfId="1" priority="2" operator="greaterThan">
      <formula>6</formula>
    </cfRule>
    <cfRule type="cellIs" dxfId="2" priority="1" operator="greaterThan">
      <formula>6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2019-03-19T02:07:03Z</dcterms:created>
  <dcterms:modified xsi:type="dcterms:W3CDTF">2023-04-05T14:52:29Z</dcterms:modified>
</cp:coreProperties>
</file>