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brigs">'ACTIVIDAD 1'!$D$4:$K$13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G22"/>
  <c r="J16"/>
  <c r="J7"/>
  <c r="J8"/>
  <c r="J9"/>
  <c r="J10"/>
  <c r="J11"/>
  <c r="J12"/>
  <c r="J13"/>
  <c r="J14"/>
  <c r="J15"/>
  <c r="J6"/>
  <c r="B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G16" i="1"/>
  <c r="C8"/>
  <c r="G17"/>
  <c r="G13"/>
  <c r="H6"/>
  <c r="H7" s="1"/>
  <c r="H8" s="1"/>
  <c r="H9" s="1"/>
  <c r="H10" s="1"/>
  <c r="H11" s="1"/>
  <c r="H12" s="1"/>
  <c r="F7"/>
  <c r="K7" s="1"/>
  <c r="F8"/>
  <c r="K8" s="1"/>
  <c r="F9"/>
  <c r="K9" s="1"/>
  <c r="F10"/>
  <c r="K10" s="1"/>
  <c r="F11"/>
  <c r="K11" s="1"/>
  <c r="F12"/>
  <c r="K12" s="1"/>
  <c r="F6"/>
  <c r="K6" s="1"/>
  <c r="K13" l="1"/>
  <c r="I7"/>
  <c r="I9"/>
  <c r="I11"/>
  <c r="I6"/>
  <c r="J6" s="1"/>
  <c r="I8"/>
  <c r="I10"/>
  <c r="I12"/>
  <c r="F16" i="2"/>
  <c r="D8"/>
  <c r="C8"/>
  <c r="J7" i="1" l="1"/>
  <c r="J8" s="1"/>
  <c r="J9" s="1"/>
  <c r="J10" s="1"/>
  <c r="J11" s="1"/>
  <c r="J12" s="1"/>
  <c r="C9" i="2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<sst xmlns="http://schemas.openxmlformats.org/spreadsheetml/2006/main" count="29" uniqueCount="19">
  <si>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</si>
  <si>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</si>
  <si>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</si>
  <si>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</si>
  <si>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</si>
  <si>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</si>
  <si>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</si>
  <si>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</si>
  <si>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</si>
  <si>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</si>
  <si>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</si>
  <si>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</si>
  <si>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</si>
  <si>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</si>
  <si>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</si>
  <si>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</si>
  <si>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=</t>
  </si>
  <si>
    <t>A=</t>
  </si>
  <si>
    <t>a=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</si>
</sst>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0" fillId="0" borderId="0" xfId="0" applyAlignment="1">
      <alignment horizontal="center"/>
    </xf>
    <xf numFmtId="0" fontId="0" fillId="2" borderId="0" xfId="0" applyFill="1"/>
    <xf numFmtId="0" fontId="0" fillId="2" borderId="13" xfId="0" applyFill="1" applyBorder="1"/>
    <xf numFmtId="0" fontId="0" fillId="3" borderId="4" xfId="0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2" fontId="0" fillId="0" borderId="0" xfId="0" applyNumberFormat="1"/>
    <xf numFmtId="0" fontId="0" fillId="0" borderId="21" xfId="0" applyFill="1" applyBorder="1"/>
    <xf numFmtId="0" fontId="4" fillId="4" borderId="13" xfId="0" applyFont="1" applyFill="1" applyBorder="1" applyAlignment="1">
      <alignment horizontal="center"/>
    </xf>
    <xf numFmtId="2" fontId="4" fillId="4" borderId="14" xfId="0" applyNumberFormat="1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9" fontId="0" fillId="4" borderId="7" xfId="1" applyFont="1" applyFill="1" applyBorder="1" applyAlignment="1">
      <alignment horizontal="center"/>
    </xf>
    <xf numFmtId="9" fontId="0" fillId="4" borderId="20" xfId="0" applyNumberFormat="1" applyFill="1" applyBorder="1" applyAlignment="1">
      <alignment horizontal="center"/>
    </xf>
    <xf numFmtId="0" fontId="0" fillId="4" borderId="13" xfId="0" applyFill="1" applyBorder="1"/>
    <xf numFmtId="0" fontId="2" fillId="4" borderId="0" xfId="0" applyFont="1" applyFill="1"/>
    <xf numFmtId="2" fontId="4" fillId="5" borderId="13" xfId="0" applyNumberFormat="1" applyFont="1" applyFill="1" applyBorder="1" applyAlignment="1">
      <alignment horizontal="center"/>
    </xf>
    <xf numFmtId="2" fontId="4" fillId="5" borderId="14" xfId="0" applyNumberFormat="1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9" fontId="0" fillId="5" borderId="20" xfId="0" applyNumberFormat="1" applyFill="1" applyBorder="1" applyAlignment="1">
      <alignment horizontal="center"/>
    </xf>
    <xf numFmtId="0" fontId="0" fillId="5" borderId="13" xfId="0" applyFill="1" applyBorder="1"/>
    <xf numFmtId="0" fontId="2" fillId="5" borderId="0" xfId="0" applyFont="1" applyFill="1"/>
    <xf numFmtId="0" fontId="4" fillId="5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workbookViewId="0">
      <selection activeCell="G18" sqref="G18:K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2" t="s">
        <v>9</v>
      </c>
      <c r="E5" s="23"/>
      <c r="F5" s="14" t="s">
        <v>14</v>
      </c>
      <c r="G5" s="14" t="s">
        <v>8</v>
      </c>
      <c r="H5" s="14" t="s">
        <v>7</v>
      </c>
      <c r="I5" s="14" t="s">
        <v>6</v>
      </c>
      <c r="J5" s="28" t="s">
        <v>5</v>
      </c>
      <c r="K5" s="31" t="s">
        <v>15</v>
      </c>
    </row>
    <row r="6" spans="2:14" ht="15.75" thickBot="1">
      <c r="D6" s="13">
        <v>500</v>
      </c>
      <c r="E6" s="12">
        <v>700</v>
      </c>
      <c r="F6" s="11">
        <f>(E6+D6)/2</f>
        <v>600</v>
      </c>
      <c r="G6" s="11">
        <v>10</v>
      </c>
      <c r="H6" s="10">
        <f>G6</f>
        <v>10</v>
      </c>
      <c r="I6" s="26">
        <f>G6/$H$12</f>
        <v>0.18181818181818182</v>
      </c>
      <c r="J6" s="29">
        <f>I6</f>
        <v>0.18181818181818182</v>
      </c>
      <c r="K6" s="32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(E7+D7)/2</f>
        <v>800</v>
      </c>
      <c r="G7" s="7">
        <v>10</v>
      </c>
      <c r="H7" s="6">
        <f>H6+G7</f>
        <v>20</v>
      </c>
      <c r="I7" s="26">
        <f t="shared" ref="I7:I12" si="1">G7/$H$12</f>
        <v>0.18181818181818182</v>
      </c>
      <c r="J7" s="30">
        <f>J6+I7</f>
        <v>0.36363636363636365</v>
      </c>
      <c r="K7" s="32">
        <f t="shared" ref="K7:K12" si="2">F7*G7</f>
        <v>8000</v>
      </c>
    </row>
    <row r="8" spans="2:14" ht="15.75" thickBot="1">
      <c r="B8" t="s">
        <v>17</v>
      </c>
      <c r="C8">
        <f>E9-D9</f>
        <v>200</v>
      </c>
      <c r="D8" s="61">
        <v>900</v>
      </c>
      <c r="E8" s="62">
        <v>1100</v>
      </c>
      <c r="F8" s="54">
        <f t="shared" si="0"/>
        <v>1000</v>
      </c>
      <c r="G8" s="55">
        <v>12</v>
      </c>
      <c r="H8" s="56">
        <f t="shared" ref="H8:H12" si="3">H7+G8</f>
        <v>32</v>
      </c>
      <c r="I8" s="57">
        <f t="shared" si="1"/>
        <v>0.21818181818181817</v>
      </c>
      <c r="J8" s="58">
        <f t="shared" ref="J8:J12" si="4">J7+I8</f>
        <v>0.58181818181818179</v>
      </c>
      <c r="K8" s="59">
        <f t="shared" si="2"/>
        <v>12000</v>
      </c>
    </row>
    <row r="9" spans="2:14" ht="15.75" thickBot="1">
      <c r="D9" s="37">
        <v>1100</v>
      </c>
      <c r="E9" s="38">
        <v>1300</v>
      </c>
      <c r="F9" s="39">
        <f t="shared" si="0"/>
        <v>1200</v>
      </c>
      <c r="G9" s="40">
        <v>8</v>
      </c>
      <c r="H9" s="36">
        <f t="shared" si="3"/>
        <v>40</v>
      </c>
      <c r="I9" s="26">
        <f t="shared" si="1"/>
        <v>0.14545454545454545</v>
      </c>
      <c r="J9" s="30">
        <f t="shared" si="4"/>
        <v>0.72727272727272729</v>
      </c>
      <c r="K9" s="32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6">
        <f t="shared" si="1"/>
        <v>0.10909090909090909</v>
      </c>
      <c r="J10" s="30">
        <f t="shared" si="4"/>
        <v>0.83636363636363642</v>
      </c>
      <c r="K10" s="32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6">
        <f t="shared" si="1"/>
        <v>7.2727272727272724E-2</v>
      </c>
      <c r="J11" s="30">
        <f t="shared" si="4"/>
        <v>0.90909090909090917</v>
      </c>
      <c r="K11" s="32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6">
        <f t="shared" si="1"/>
        <v>9.0909090909090912E-2</v>
      </c>
      <c r="J12" s="30">
        <f t="shared" si="4"/>
        <v>1</v>
      </c>
      <c r="K12" s="32">
        <f t="shared" si="2"/>
        <v>9000</v>
      </c>
    </row>
    <row r="13" spans="2:14">
      <c r="G13" s="34">
        <f>SUM(G6:G12)</f>
        <v>55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3">
        <f>D8+((G8-G7)/((G8-G7)+(G8-G9)))*C8</f>
        <v>966.66666666666663</v>
      </c>
      <c r="H16" s="33"/>
      <c r="I16" s="33"/>
      <c r="J16" s="33"/>
      <c r="K16" s="33"/>
    </row>
    <row r="17" spans="3:11" ht="18">
      <c r="C17" s="1" t="s">
        <v>1</v>
      </c>
      <c r="D17" s="1"/>
      <c r="E17" s="1"/>
      <c r="F17" s="1"/>
      <c r="G17" s="33">
        <f>K13/G13</f>
        <v>1080</v>
      </c>
      <c r="H17" s="33"/>
      <c r="I17" s="33"/>
      <c r="J17" s="33"/>
      <c r="K17" s="33"/>
    </row>
    <row r="18" spans="3:11" ht="18">
      <c r="C18" s="1" t="s">
        <v>0</v>
      </c>
      <c r="D18" s="1"/>
      <c r="E18" s="1"/>
      <c r="F18" s="60"/>
      <c r="G18" s="33" t="s">
        <v>16</v>
      </c>
      <c r="H18" s="33"/>
      <c r="I18" s="33"/>
      <c r="J18" s="33"/>
      <c r="K18" s="33"/>
    </row>
    <row r="19" spans="3:11" ht="18">
      <c r="C19" s="1"/>
    </row>
  </sheetData>
  <mergeCells count="4">
    <mergeCell ref="D5:E5"/>
    <mergeCell ref="G16:K16"/>
    <mergeCell ref="G17:K17"/>
    <mergeCell ref="G18:K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6"/>
  <sheetViews>
    <sheetView workbookViewId="0">
      <selection activeCell="G29" sqref="G29"/>
    </sheetView>
  </sheetViews>
  <sheetFormatPr baseColWidth="10" defaultRowHeight="15"/>
  <sheetData>
    <row r="3" spans="1:10" ht="18">
      <c r="C3" s="1" t="s">
        <v>13</v>
      </c>
      <c r="D3" s="1"/>
      <c r="E3" s="1"/>
      <c r="F3" s="1"/>
      <c r="G3" s="1"/>
    </row>
    <row r="4" spans="1:10" ht="15.75" thickBot="1"/>
    <row r="5" spans="1:10" ht="19.5" thickBot="1">
      <c r="C5" s="24" t="s">
        <v>11</v>
      </c>
      <c r="D5" s="25"/>
      <c r="E5" s="20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27" t="s">
        <v>15</v>
      </c>
    </row>
    <row r="6" spans="1:10" ht="15.75" thickBot="1">
      <c r="A6" t="s">
        <v>18</v>
      </c>
      <c r="B6" s="42">
        <f>(D6-C6)</f>
        <v>5.0000000000000044E-2</v>
      </c>
      <c r="C6" s="19">
        <v>1.65</v>
      </c>
      <c r="D6" s="17">
        <v>1.7</v>
      </c>
      <c r="E6" s="11">
        <f>(D6+C6)/2</f>
        <v>1.6749999999999998</v>
      </c>
      <c r="F6" s="11">
        <v>12</v>
      </c>
      <c r="G6" s="10">
        <f>F6</f>
        <v>12</v>
      </c>
      <c r="H6" s="26">
        <f>F6/$F$16</f>
        <v>0.06</v>
      </c>
      <c r="I6" s="29">
        <f>H6</f>
        <v>0.06</v>
      </c>
      <c r="J6" s="32">
        <f>E6*F6</f>
        <v>20.099999999999998</v>
      </c>
    </row>
    <row r="7" spans="1:10" ht="15.75" thickBot="1">
      <c r="C7" s="19">
        <v>1.7</v>
      </c>
      <c r="D7" s="16">
        <v>1.75</v>
      </c>
      <c r="E7" s="11">
        <f t="shared" ref="E7:E15" si="0">(D7+C7)/2</f>
        <v>1.7250000000000001</v>
      </c>
      <c r="F7" s="7">
        <v>24</v>
      </c>
      <c r="G7" s="6">
        <f>G6+F7</f>
        <v>36</v>
      </c>
      <c r="H7" s="26">
        <f t="shared" ref="H7:H15" si="1">F7/$F$16</f>
        <v>0.12</v>
      </c>
      <c r="I7" s="30">
        <f>I6+H7</f>
        <v>0.18</v>
      </c>
      <c r="J7" s="32">
        <f t="shared" ref="J7:J15" si="2">E7*F7</f>
        <v>41.400000000000006</v>
      </c>
    </row>
    <row r="8" spans="1:10" ht="15.75" thickBot="1">
      <c r="C8" s="44">
        <f>D7</f>
        <v>1.75</v>
      </c>
      <c r="D8" s="45">
        <f>C8+0.05</f>
        <v>1.8</v>
      </c>
      <c r="E8" s="46">
        <f t="shared" si="0"/>
        <v>1.7749999999999999</v>
      </c>
      <c r="F8" s="41">
        <v>50</v>
      </c>
      <c r="G8" s="47">
        <f t="shared" ref="G8:G15" si="3">G7+F8</f>
        <v>86</v>
      </c>
      <c r="H8" s="48">
        <f t="shared" si="1"/>
        <v>0.25</v>
      </c>
      <c r="I8" s="49">
        <f t="shared" ref="I8:I15" si="4">I7+H8</f>
        <v>0.43</v>
      </c>
      <c r="J8" s="50">
        <f t="shared" si="2"/>
        <v>88.75</v>
      </c>
    </row>
    <row r="9" spans="1:10" ht="15.75" thickBot="1">
      <c r="C9" s="52">
        <f>D8</f>
        <v>1.8</v>
      </c>
      <c r="D9" s="53">
        <f>C9+0.03</f>
        <v>1.83</v>
      </c>
      <c r="E9" s="54">
        <f t="shared" si="0"/>
        <v>1.8149999999999999</v>
      </c>
      <c r="F9" s="55">
        <v>40</v>
      </c>
      <c r="G9" s="56">
        <f t="shared" si="3"/>
        <v>126</v>
      </c>
      <c r="H9" s="57">
        <f t="shared" si="1"/>
        <v>0.2</v>
      </c>
      <c r="I9" s="58">
        <f t="shared" si="4"/>
        <v>0.63</v>
      </c>
      <c r="J9" s="59">
        <f t="shared" si="2"/>
        <v>72.599999999999994</v>
      </c>
    </row>
    <row r="10" spans="1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6">
        <f t="shared" si="1"/>
        <v>0.12</v>
      </c>
      <c r="I10" s="30">
        <f t="shared" si="4"/>
        <v>0.75</v>
      </c>
      <c r="J10" s="32">
        <f t="shared" si="2"/>
        <v>44.28</v>
      </c>
    </row>
    <row r="11" spans="1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6">
        <f t="shared" si="1"/>
        <v>0.1</v>
      </c>
      <c r="I11" s="30">
        <f t="shared" si="4"/>
        <v>0.85</v>
      </c>
      <c r="J11" s="32">
        <f t="shared" si="2"/>
        <v>37.5</v>
      </c>
    </row>
    <row r="12" spans="1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6">
        <f t="shared" si="1"/>
        <v>0.06</v>
      </c>
      <c r="I12" s="30">
        <f t="shared" si="4"/>
        <v>0.90999999999999992</v>
      </c>
      <c r="J12" s="32">
        <f t="shared" si="2"/>
        <v>22.860000000000003</v>
      </c>
    </row>
    <row r="13" spans="1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6">
        <f t="shared" si="1"/>
        <v>0.05</v>
      </c>
      <c r="I13" s="30">
        <f t="shared" si="4"/>
        <v>0.96</v>
      </c>
      <c r="J13" s="32">
        <f t="shared" si="2"/>
        <v>19.350000000000001</v>
      </c>
    </row>
    <row r="14" spans="1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6">
        <f t="shared" si="1"/>
        <v>0.03</v>
      </c>
      <c r="I14" s="30">
        <f t="shared" si="4"/>
        <v>0.99</v>
      </c>
      <c r="J14" s="32">
        <f t="shared" si="2"/>
        <v>11.790000000000003</v>
      </c>
    </row>
    <row r="15" spans="1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26">
        <f t="shared" si="1"/>
        <v>0.01</v>
      </c>
      <c r="I15" s="30">
        <f t="shared" si="4"/>
        <v>1</v>
      </c>
      <c r="J15" s="32">
        <f t="shared" si="2"/>
        <v>3.99</v>
      </c>
    </row>
    <row r="16" spans="1:10" ht="15.75" thickBot="1">
      <c r="F16" s="21">
        <f>SUM(F6:F15)</f>
        <v>200</v>
      </c>
      <c r="J16" s="43">
        <f>SUM(J6:J15)</f>
        <v>362.62000000000006</v>
      </c>
    </row>
    <row r="20" spans="3:10" ht="18">
      <c r="C20" s="2" t="s">
        <v>4</v>
      </c>
      <c r="D20" s="1"/>
    </row>
    <row r="21" spans="3:10" ht="18">
      <c r="C21" s="1" t="s">
        <v>3</v>
      </c>
      <c r="D21" s="1"/>
      <c r="E21" s="1"/>
      <c r="F21" s="1"/>
    </row>
    <row r="22" spans="3:10" ht="18">
      <c r="C22" s="1" t="s">
        <v>2</v>
      </c>
      <c r="D22" s="1"/>
      <c r="E22" s="1"/>
      <c r="F22" s="51"/>
      <c r="G22" s="33">
        <f>C8+((F9)/((F7)+(F9)))*B6</f>
        <v>1.78125</v>
      </c>
      <c r="H22" s="33"/>
      <c r="I22" s="33"/>
      <c r="J22" s="33"/>
    </row>
    <row r="23" spans="3:10" ht="18">
      <c r="C23" s="1" t="s">
        <v>1</v>
      </c>
      <c r="D23" s="1"/>
      <c r="E23" s="1"/>
      <c r="F23" s="1"/>
      <c r="G23" s="33">
        <f>J16/F16</f>
        <v>1.8131000000000004</v>
      </c>
      <c r="H23" s="33"/>
      <c r="I23" s="33"/>
      <c r="J23" s="33"/>
    </row>
    <row r="24" spans="3:10" ht="18">
      <c r="C24" s="1" t="s">
        <v>0</v>
      </c>
      <c r="D24" s="1"/>
      <c r="E24" s="1"/>
      <c r="F24" s="60"/>
      <c r="G24" s="33">
        <f>C9+(((F16/2)-(G8))/F9)*B6</f>
        <v>1.8175000000000001</v>
      </c>
      <c r="H24" s="33"/>
      <c r="I24" s="33"/>
      <c r="J24" s="33"/>
    </row>
    <row r="25" spans="3:10" ht="18">
      <c r="C25" s="1"/>
      <c r="G25" s="33"/>
      <c r="H25" s="33"/>
      <c r="I25" s="33"/>
      <c r="J25" s="33"/>
    </row>
    <row r="26" spans="3:10" ht="18">
      <c r="C26" s="1"/>
    </row>
  </sheetData>
  <mergeCells count="5">
    <mergeCell ref="C5:D5"/>
    <mergeCell ref="G22:J22"/>
    <mergeCell ref="G23:J23"/>
    <mergeCell ref="G24:J24"/>
    <mergeCell ref="G25:J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brigs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2023-05-24T15:02:08Z</dcterms:modified>
</cp:coreProperties>
</file>