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cde67605b46d14/Escritorio/"/>
    </mc:Choice>
  </mc:AlternateContent>
  <xr:revisionPtr revIDLastSave="0" documentId="14_{B6F1315C-EE75-4896-82B7-1BFA1ABFDFAA}" xr6:coauthVersionLast="47" xr6:coauthVersionMax="47" xr10:uidLastSave="{00000000-0000-0000-0000-000000000000}"/>
  <bookViews>
    <workbookView xWindow="-98" yWindow="-98" windowWidth="22695" windowHeight="14476" activeTab="2" xr2:uid="{00000000-000D-0000-FFFF-FFFF00000000}"/>
  </bookViews>
  <sheets>
    <sheet name="PLANILLA" sheetId="2" r:id="rId1"/>
    <sheet name="Hoja1" sheetId="3" r:id="rId2"/>
    <sheet name="CALCULO 01" sheetId="4" r:id="rId3"/>
    <sheet name="CALCULO 02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6" i="5" l="1"/>
  <c r="W4" i="5"/>
  <c r="W5" i="5"/>
  <c r="W3" i="5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B113" i="2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H20" i="2"/>
  <c r="H11" i="2"/>
  <c r="G20" i="2" l="1"/>
  <c r="G11" i="2"/>
  <c r="F20" i="2" l="1"/>
  <c r="F11" i="2"/>
  <c r="E20" i="2" l="1"/>
  <c r="E11" i="2"/>
  <c r="D11" i="2" l="1"/>
  <c r="C11" i="2"/>
  <c r="D20" i="2"/>
  <c r="C20" i="2"/>
  <c r="B20" i="2" l="1"/>
  <c r="V27" i="2"/>
  <c r="V48" i="2"/>
  <c r="V39" i="2"/>
  <c r="V36" i="2"/>
  <c r="V31" i="2"/>
  <c r="U48" i="2"/>
  <c r="U36" i="2"/>
  <c r="U31" i="2"/>
  <c r="U39" i="2"/>
  <c r="U27" i="2"/>
  <c r="T27" i="2"/>
  <c r="T36" i="2"/>
  <c r="T31" i="2"/>
  <c r="T39" i="2"/>
  <c r="T48" i="2"/>
  <c r="S48" i="2"/>
  <c r="S31" i="2"/>
  <c r="S36" i="2"/>
  <c r="S39" i="2"/>
  <c r="S27" i="2"/>
  <c r="R27" i="2"/>
  <c r="R31" i="2"/>
  <c r="R36" i="2"/>
  <c r="R39" i="2"/>
  <c r="R48" i="2"/>
  <c r="Q48" i="2"/>
  <c r="Q39" i="2"/>
  <c r="Q36" i="2"/>
  <c r="Q31" i="2"/>
  <c r="Q27" i="2"/>
  <c r="P48" i="2"/>
  <c r="P39" i="2"/>
  <c r="P36" i="2"/>
  <c r="P31" i="2"/>
  <c r="P27" i="2"/>
  <c r="O48" i="2" l="1"/>
  <c r="O39" i="2"/>
  <c r="O36" i="2"/>
  <c r="O31" i="2"/>
  <c r="O27" i="2"/>
  <c r="N48" i="2"/>
  <c r="N39" i="2"/>
  <c r="N36" i="2"/>
  <c r="N27" i="2"/>
  <c r="N31" i="2"/>
  <c r="M48" i="2"/>
  <c r="M39" i="2"/>
  <c r="M36" i="2"/>
  <c r="M31" i="2"/>
  <c r="M27" i="2"/>
  <c r="L31" i="2"/>
  <c r="K31" i="2"/>
  <c r="L27" i="2"/>
  <c r="S80" i="2"/>
  <c r="S75" i="2"/>
  <c r="S69" i="2"/>
  <c r="S66" i="2"/>
  <c r="S60" i="2"/>
  <c r="S55" i="2"/>
  <c r="L48" i="2"/>
  <c r="L39" i="2"/>
  <c r="L36" i="2"/>
  <c r="C48" i="2"/>
  <c r="D48" i="2"/>
  <c r="E48" i="2"/>
  <c r="F48" i="2"/>
  <c r="G48" i="2"/>
  <c r="H48" i="2"/>
  <c r="I48" i="2"/>
  <c r="J48" i="2"/>
  <c r="K48" i="2"/>
  <c r="F36" i="2"/>
  <c r="G36" i="2"/>
  <c r="H36" i="2"/>
  <c r="I36" i="2"/>
  <c r="J36" i="2"/>
  <c r="K36" i="2"/>
  <c r="F31" i="2"/>
  <c r="G31" i="2"/>
  <c r="H31" i="2"/>
  <c r="I31" i="2"/>
  <c r="J31" i="2"/>
  <c r="K39" i="2"/>
  <c r="K27" i="2"/>
  <c r="J39" i="2"/>
  <c r="J27" i="2"/>
  <c r="I39" i="2"/>
  <c r="I27" i="2"/>
  <c r="H39" i="2"/>
  <c r="H27" i="2"/>
  <c r="G39" i="2"/>
  <c r="G27" i="2"/>
  <c r="F39" i="2"/>
  <c r="D27" i="2"/>
  <c r="E27" i="2"/>
  <c r="F27" i="2"/>
  <c r="C27" i="2"/>
  <c r="E39" i="2"/>
  <c r="E36" i="2"/>
  <c r="E31" i="2"/>
  <c r="D36" i="2"/>
  <c r="D31" i="2"/>
  <c r="D39" i="2"/>
  <c r="C39" i="2"/>
  <c r="C36" i="2"/>
  <c r="C31" i="2"/>
  <c r="B36" i="2"/>
  <c r="B31" i="2"/>
  <c r="R80" i="2"/>
  <c r="R75" i="2"/>
  <c r="R69" i="2"/>
  <c r="R66" i="2"/>
  <c r="R60" i="2"/>
  <c r="R55" i="2"/>
  <c r="Q80" i="2"/>
  <c r="Q75" i="2"/>
  <c r="Q69" i="2"/>
  <c r="Q66" i="2"/>
  <c r="Q60" i="2"/>
  <c r="Q55" i="2"/>
  <c r="P80" i="2"/>
  <c r="P75" i="2"/>
  <c r="P69" i="2"/>
  <c r="P66" i="2"/>
  <c r="P60" i="2"/>
  <c r="P55" i="2"/>
  <c r="O55" i="2"/>
  <c r="O80" i="2"/>
  <c r="O75" i="2"/>
  <c r="O66" i="2"/>
  <c r="O60" i="2"/>
  <c r="O69" i="2"/>
  <c r="N75" i="2"/>
  <c r="N80" i="2"/>
  <c r="N69" i="2"/>
  <c r="N55" i="2"/>
  <c r="N60" i="2"/>
  <c r="N66" i="2"/>
  <c r="M80" i="2"/>
  <c r="M75" i="2"/>
  <c r="M69" i="2"/>
  <c r="M66" i="2"/>
  <c r="M60" i="2"/>
  <c r="M55" i="2"/>
  <c r="G55" i="2"/>
  <c r="H55" i="2"/>
  <c r="I55" i="2"/>
  <c r="J55" i="2"/>
  <c r="K55" i="2"/>
  <c r="L55" i="2"/>
  <c r="L60" i="2"/>
  <c r="L66" i="2"/>
  <c r="L69" i="2"/>
  <c r="L75" i="2"/>
  <c r="L80" i="2"/>
  <c r="K80" i="2"/>
  <c r="K75" i="2"/>
  <c r="K66" i="2"/>
  <c r="K69" i="2"/>
  <c r="K60" i="2"/>
  <c r="J80" i="2"/>
  <c r="J75" i="2"/>
  <c r="J69" i="2"/>
  <c r="J66" i="2"/>
  <c r="J60" i="2"/>
  <c r="I80" i="2"/>
  <c r="I75" i="2"/>
  <c r="I60" i="2"/>
  <c r="I66" i="2"/>
  <c r="I69" i="2"/>
  <c r="H80" i="2"/>
  <c r="H75" i="2"/>
  <c r="H69" i="2"/>
  <c r="H66" i="2"/>
  <c r="H60" i="2"/>
  <c r="G80" i="2"/>
  <c r="G75" i="2"/>
  <c r="G69" i="2"/>
  <c r="G66" i="2"/>
  <c r="G60" i="2"/>
  <c r="F69" i="2"/>
  <c r="F80" i="2"/>
  <c r="F75" i="2"/>
  <c r="F66" i="2"/>
  <c r="F60" i="2"/>
  <c r="E80" i="2"/>
  <c r="E75" i="2"/>
  <c r="E69" i="2"/>
  <c r="E66" i="2"/>
  <c r="E60" i="2"/>
  <c r="D80" i="2"/>
  <c r="D75" i="2"/>
  <c r="D69" i="2"/>
  <c r="D66" i="2"/>
  <c r="D60" i="2"/>
  <c r="C69" i="2"/>
  <c r="C80" i="2"/>
  <c r="C75" i="2"/>
  <c r="C60" i="2"/>
  <c r="C66" i="2"/>
  <c r="B80" i="2"/>
  <c r="B75" i="2"/>
  <c r="B66" i="2"/>
  <c r="B60" i="2"/>
  <c r="S112" i="2"/>
  <c r="S107" i="2"/>
  <c r="S101" i="2"/>
  <c r="S98" i="2"/>
  <c r="S92" i="2"/>
  <c r="R112" i="2"/>
  <c r="R107" i="2"/>
  <c r="R98" i="2"/>
  <c r="R92" i="2"/>
  <c r="R101" i="2"/>
  <c r="Q112" i="2"/>
  <c r="Q107" i="2"/>
  <c r="Q101" i="2"/>
  <c r="Q98" i="2"/>
  <c r="Q92" i="2"/>
  <c r="P112" i="2"/>
  <c r="P107" i="2"/>
  <c r="P98" i="2"/>
  <c r="P92" i="2"/>
  <c r="P101" i="2"/>
  <c r="O112" i="2"/>
  <c r="O107" i="2"/>
  <c r="O98" i="2"/>
  <c r="O92" i="2"/>
  <c r="O101" i="2"/>
  <c r="N112" i="2"/>
  <c r="N107" i="2"/>
  <c r="N101" i="2"/>
  <c r="N98" i="2"/>
  <c r="N92" i="2"/>
  <c r="M112" i="2"/>
  <c r="M107" i="2"/>
  <c r="M92" i="2"/>
  <c r="M98" i="2"/>
  <c r="M101" i="2"/>
  <c r="L112" i="2"/>
  <c r="L107" i="2"/>
  <c r="L101" i="2"/>
  <c r="L98" i="2"/>
  <c r="L92" i="2"/>
  <c r="K112" i="2"/>
  <c r="K107" i="2"/>
  <c r="K98" i="2"/>
  <c r="K92" i="2"/>
  <c r="K101" i="2"/>
  <c r="J101" i="2"/>
  <c r="J112" i="2"/>
  <c r="J107" i="2"/>
  <c r="J98" i="2"/>
  <c r="J92" i="2"/>
  <c r="I92" i="2"/>
  <c r="I112" i="2"/>
  <c r="I107" i="2"/>
  <c r="I101" i="2"/>
  <c r="I98" i="2"/>
  <c r="D32" i="3"/>
  <c r="D27" i="3"/>
  <c r="D18" i="3"/>
  <c r="D12" i="3"/>
  <c r="C32" i="3"/>
  <c r="C27" i="3"/>
  <c r="C18" i="3"/>
  <c r="C12" i="3"/>
  <c r="H112" i="2"/>
  <c r="H107" i="2"/>
  <c r="H98" i="2"/>
  <c r="H92" i="2"/>
  <c r="G112" i="2"/>
  <c r="G107" i="2"/>
  <c r="G98" i="2"/>
  <c r="G92" i="2"/>
  <c r="F92" i="2"/>
  <c r="F98" i="2"/>
  <c r="F101" i="2"/>
  <c r="F112" i="2"/>
  <c r="F107" i="2"/>
  <c r="E112" i="2"/>
  <c r="E107" i="2"/>
  <c r="E98" i="2"/>
  <c r="E92" i="2"/>
  <c r="E101" i="2"/>
  <c r="D112" i="2"/>
  <c r="D107" i="2"/>
  <c r="D98" i="2"/>
  <c r="D92" i="2"/>
  <c r="C112" i="2"/>
  <c r="C107" i="2"/>
  <c r="C98" i="2"/>
  <c r="C92" i="2"/>
  <c r="B112" i="2"/>
  <c r="B107" i="2"/>
  <c r="B98" i="2"/>
  <c r="B92" i="2"/>
  <c r="G86" i="2" l="1"/>
  <c r="B100" i="2"/>
  <c r="G100" i="2"/>
  <c r="G101" i="2" s="1"/>
  <c r="C100" i="2"/>
  <c r="C101" i="2" l="1"/>
  <c r="H101" i="2"/>
  <c r="D101" i="2"/>
</calcChain>
</file>

<file path=xl/sharedStrings.xml><?xml version="1.0" encoding="utf-8"?>
<sst xmlns="http://schemas.openxmlformats.org/spreadsheetml/2006/main" count="151" uniqueCount="46">
  <si>
    <t>INSCRITOS</t>
  </si>
  <si>
    <t>4° Medio</t>
  </si>
  <si>
    <t>3° Medio</t>
  </si>
  <si>
    <t>MUJERES</t>
  </si>
  <si>
    <t>PAGADOS</t>
  </si>
  <si>
    <t>HOMBRES</t>
  </si>
  <si>
    <t>T o t a l</t>
  </si>
  <si>
    <t>No Informado</t>
  </si>
  <si>
    <t>AVANCE SEMANAL</t>
  </si>
  <si>
    <t xml:space="preserve">  </t>
  </si>
  <si>
    <t>ADMISION 2022</t>
  </si>
  <si>
    <t>ADMISION 2023</t>
  </si>
  <si>
    <t>ADMISION 2024</t>
  </si>
  <si>
    <t>ETAPA 1 Completa</t>
  </si>
  <si>
    <t>Hombres</t>
  </si>
  <si>
    <t>Mujeres</t>
  </si>
  <si>
    <t>Total</t>
  </si>
  <si>
    <t>Campaña</t>
  </si>
  <si>
    <t>Hombre</t>
  </si>
  <si>
    <t>Registros</t>
  </si>
  <si>
    <t>Postulantes</t>
  </si>
  <si>
    <t>20.06</t>
  </si>
  <si>
    <t>ADMISION 2025</t>
  </si>
  <si>
    <t>1 SEMANA</t>
  </si>
  <si>
    <t>2 SEMANA</t>
  </si>
  <si>
    <t>3 SEMANA</t>
  </si>
  <si>
    <t xml:space="preserve">4 SEMANA </t>
  </si>
  <si>
    <t>5 SEMANA</t>
  </si>
  <si>
    <t xml:space="preserve">6 SEMANA </t>
  </si>
  <si>
    <t xml:space="preserve">7 SEMANA </t>
  </si>
  <si>
    <t xml:space="preserve">8 SEMANA </t>
  </si>
  <si>
    <t xml:space="preserve">9 SEMANA </t>
  </si>
  <si>
    <t xml:space="preserve">10 SEMANA </t>
  </si>
  <si>
    <t xml:space="preserve">11 SEMANA </t>
  </si>
  <si>
    <t xml:space="preserve">12 SEMANA </t>
  </si>
  <si>
    <t xml:space="preserve">13 SEMANA </t>
  </si>
  <si>
    <t xml:space="preserve">14 SEMANA </t>
  </si>
  <si>
    <t xml:space="preserve">15 SEMANA </t>
  </si>
  <si>
    <t xml:space="preserve">16 SEMANA </t>
  </si>
  <si>
    <t xml:space="preserve">17 SEMANA </t>
  </si>
  <si>
    <t xml:space="preserve">18 SEMANA </t>
  </si>
  <si>
    <t xml:space="preserve">19 SEMANA </t>
  </si>
  <si>
    <t xml:space="preserve">20 SEMANA </t>
  </si>
  <si>
    <t xml:space="preserve">21 SEMANA </t>
  </si>
  <si>
    <t>O</t>
  </si>
  <si>
    <t xml:space="preserve">SEMANA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</si>
</sst>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24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b/>
      <sz val="18"/>
      <name val="Arial"/>
      <family val="2"/>
    </font>
    <font>
      <b/>
      <sz val="10"/>
      <color theme="0"/>
      <name val="Arial"/>
      <family val="2"/>
    </font>
    <font>
      <u/>
      <sz val="9"/>
      <name val="Arial"/>
      <family val="2"/>
    </font>
    <font>
      <sz val="8"/>
      <name val="Arial"/>
    </font>
    <font>
      <b/>
      <sz val="9"/>
      <color theme="3" tint="0.39997558519241921"/>
      <name val="Arial"/>
      <family val="2"/>
    </font>
    <font>
      <sz val="9"/>
      <color theme="3" tint="0.3999755851924192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6" fillId="3" borderId="2" xfId="0" applyFont="1" applyFill="1" applyBorder="1"/>
    <xf numFmtId="0" fontId="7" fillId="0" borderId="0" xfId="0" applyFont="1"/>
    <xf numFmtId="0" fontId="6" fillId="0" borderId="2" xfId="0" applyFont="1" applyBorder="1"/>
    <xf numFmtId="0" fontId="6" fillId="4" borderId="1" xfId="0" applyFont="1" applyFill="1" applyBorder="1"/>
    <xf numFmtId="0" fontId="6" fillId="0" borderId="0" xfId="0" applyFont="1"/>
    <xf numFmtId="0" fontId="4" fillId="0" borderId="1" xfId="0" applyFont="1" applyBorder="1"/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5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10" fillId="0" borderId="0" xfId="0" applyNumberFormat="1" applyFont="1"/>
    <xf numFmtId="0" fontId="9" fillId="0" borderId="0" xfId="0" applyFont="1"/>
    <xf numFmtId="0" fontId="2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5" borderId="0" xfId="0" applyFont="1" applyFill="1"/>
    <xf numFmtId="0" fontId="4" fillId="0" borderId="2" xfId="0" applyFont="1" applyBorder="1" applyAlignment="1">
      <alignment horizontal="center" vertical="center"/>
    </xf>
    <xf numFmtId="16" fontId="5" fillId="2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/>
    <xf numFmtId="0" fontId="9" fillId="0" borderId="1" xfId="0" applyFont="1" applyBorder="1"/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9" fillId="10" borderId="1" xfId="0" applyFont="1" applyFill="1" applyBorder="1"/>
    <xf numFmtId="0" fontId="0" fillId="10" borderId="1" xfId="0" applyFill="1" applyBorder="1" applyAlignment="1">
      <alignment horizontal="center" vertical="center"/>
    </xf>
    <xf numFmtId="0" fontId="9" fillId="10" borderId="2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16" fontId="10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1" borderId="1" xfId="0" applyFont="1" applyFill="1" applyBorder="1"/>
    <xf numFmtId="0" fontId="15" fillId="11" borderId="1" xfId="0" applyFont="1" applyFill="1" applyBorder="1"/>
    <xf numFmtId="0" fontId="16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'CALCULO 01'!$A$3</c:f>
              <c:strCache>
                <c:ptCount val="1"/>
                <c:pt idx="0">
                  <c:v>2025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strRef>
              <c:f>'CALCULO 01'!$B$2:$V$2</c:f>
              <c:strCache>
                <c:ptCount val="21"/>
                <c:pt idx="0">
                  <c:v>1 SEMANA</c:v>
                </c:pt>
                <c:pt idx="1">
                  <c:v>2 SEMANA</c:v>
                </c:pt>
                <c:pt idx="2">
                  <c:v>3 SEMANA</c:v>
                </c:pt>
                <c:pt idx="3">
                  <c:v>4 SEMANA </c:v>
                </c:pt>
                <c:pt idx="4">
                  <c:v>5 SEMANA</c:v>
                </c:pt>
                <c:pt idx="5">
                  <c:v>6 SEMANA </c:v>
                </c:pt>
                <c:pt idx="6">
                  <c:v>7 SEMANA </c:v>
                </c:pt>
                <c:pt idx="7">
                  <c:v>8 SEMANA </c:v>
                </c:pt>
                <c:pt idx="8">
                  <c:v>9 SEMANA </c:v>
                </c:pt>
                <c:pt idx="9">
                  <c:v>10 SEMANA </c:v>
                </c:pt>
                <c:pt idx="10">
                  <c:v>11 SEMANA </c:v>
                </c:pt>
                <c:pt idx="11">
                  <c:v>12 SEMANA </c:v>
                </c:pt>
                <c:pt idx="12">
                  <c:v>13 SEMANA </c:v>
                </c:pt>
                <c:pt idx="13">
                  <c:v>14 SEMANA </c:v>
                </c:pt>
                <c:pt idx="14">
                  <c:v>15 SEMANA </c:v>
                </c:pt>
                <c:pt idx="15">
                  <c:v>16 SEMANA </c:v>
                </c:pt>
                <c:pt idx="16">
                  <c:v>17 SEMANA </c:v>
                </c:pt>
                <c:pt idx="17">
                  <c:v>18 SEMANA </c:v>
                </c:pt>
                <c:pt idx="18">
                  <c:v>19 SEMANA </c:v>
                </c:pt>
                <c:pt idx="19">
                  <c:v>20 SEMANA </c:v>
                </c:pt>
                <c:pt idx="20">
                  <c:v>21 SEMANA </c:v>
                </c:pt>
              </c:strCache>
            </c:strRef>
          </c:cat>
          <c:val>
            <c:numRef>
              <c:f>'CALCULO 01'!$B$3:$V$3</c:f>
              <c:numCache>
                <c:formatCode>General</c:formatCode>
                <c:ptCount val="21"/>
                <c:pt idx="0">
                  <c:v>476</c:v>
                </c:pt>
                <c:pt idx="1">
                  <c:v>587</c:v>
                </c:pt>
                <c:pt idx="2">
                  <c:v>664</c:v>
                </c:pt>
                <c:pt idx="3">
                  <c:v>734</c:v>
                </c:pt>
                <c:pt idx="4">
                  <c:v>779</c:v>
                </c:pt>
                <c:pt idx="5">
                  <c:v>826</c:v>
                </c:pt>
                <c:pt idx="6">
                  <c:v>908</c:v>
                </c:pt>
                <c:pt idx="7">
                  <c:v>988</c:v>
                </c:pt>
                <c:pt idx="8">
                  <c:v>1052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BB-4BD2-B399-5C9351ADDEB9}"/>
            </c:ext>
          </c:extLst>
        </c:ser>
        <c:ser>
          <c:idx val="1"/>
          <c:order val="1"/>
          <c:tx>
            <c:strRef>
              <c:f>'CALCULO 01'!$A$4</c:f>
              <c:strCache>
                <c:ptCount val="1"/>
                <c:pt idx="0">
                  <c:v>2024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cat>
            <c:strRef>
              <c:f>'CALCULO 01'!$B$2:$V$2</c:f>
              <c:strCache>
                <c:ptCount val="21"/>
                <c:pt idx="0">
                  <c:v>1 SEMANA</c:v>
                </c:pt>
                <c:pt idx="1">
                  <c:v>2 SEMANA</c:v>
                </c:pt>
                <c:pt idx="2">
                  <c:v>3 SEMANA</c:v>
                </c:pt>
                <c:pt idx="3">
                  <c:v>4 SEMANA </c:v>
                </c:pt>
                <c:pt idx="4">
                  <c:v>5 SEMANA</c:v>
                </c:pt>
                <c:pt idx="5">
                  <c:v>6 SEMANA </c:v>
                </c:pt>
                <c:pt idx="6">
                  <c:v>7 SEMANA </c:v>
                </c:pt>
                <c:pt idx="7">
                  <c:v>8 SEMANA </c:v>
                </c:pt>
                <c:pt idx="8">
                  <c:v>9 SEMANA </c:v>
                </c:pt>
                <c:pt idx="9">
                  <c:v>10 SEMANA </c:v>
                </c:pt>
                <c:pt idx="10">
                  <c:v>11 SEMANA </c:v>
                </c:pt>
                <c:pt idx="11">
                  <c:v>12 SEMANA </c:v>
                </c:pt>
                <c:pt idx="12">
                  <c:v>13 SEMANA </c:v>
                </c:pt>
                <c:pt idx="13">
                  <c:v>14 SEMANA </c:v>
                </c:pt>
                <c:pt idx="14">
                  <c:v>15 SEMANA </c:v>
                </c:pt>
                <c:pt idx="15">
                  <c:v>16 SEMANA </c:v>
                </c:pt>
                <c:pt idx="16">
                  <c:v>17 SEMANA </c:v>
                </c:pt>
                <c:pt idx="17">
                  <c:v>18 SEMANA </c:v>
                </c:pt>
                <c:pt idx="18">
                  <c:v>19 SEMANA </c:v>
                </c:pt>
                <c:pt idx="19">
                  <c:v>20 SEMANA </c:v>
                </c:pt>
                <c:pt idx="20">
                  <c:v>21 SEMANA </c:v>
                </c:pt>
              </c:strCache>
            </c:strRef>
          </c:cat>
          <c:val>
            <c:numRef>
              <c:f>'CALCULO 01'!$B$4:$V$4</c:f>
              <c:numCache>
                <c:formatCode>General</c:formatCode>
                <c:ptCount val="21"/>
                <c:pt idx="0">
                  <c:v>291</c:v>
                </c:pt>
                <c:pt idx="1">
                  <c:v>396</c:v>
                </c:pt>
                <c:pt idx="2">
                  <c:v>465</c:v>
                </c:pt>
                <c:pt idx="3">
                  <c:v>531</c:v>
                </c:pt>
                <c:pt idx="4">
                  <c:v>579</c:v>
                </c:pt>
                <c:pt idx="5">
                  <c:v>636</c:v>
                </c:pt>
                <c:pt idx="6">
                  <c:v>682</c:v>
                </c:pt>
                <c:pt idx="7">
                  <c:v>741</c:v>
                </c:pt>
                <c:pt idx="8">
                  <c:v>761</c:v>
                </c:pt>
                <c:pt idx="9">
                  <c:v>812</c:v>
                </c:pt>
                <c:pt idx="10">
                  <c:v>856</c:v>
                </c:pt>
                <c:pt idx="11">
                  <c:v>898</c:v>
                </c:pt>
                <c:pt idx="12">
                  <c:v>938</c:v>
                </c:pt>
                <c:pt idx="13">
                  <c:v>1021</c:v>
                </c:pt>
                <c:pt idx="14">
                  <c:v>1070</c:v>
                </c:pt>
                <c:pt idx="15">
                  <c:v>1125</c:v>
                </c:pt>
                <c:pt idx="16">
                  <c:v>1189</c:v>
                </c:pt>
                <c:pt idx="17">
                  <c:v>1226</c:v>
                </c:pt>
                <c:pt idx="18">
                  <c:v>1287</c:v>
                </c:pt>
                <c:pt idx="19">
                  <c:v>1327</c:v>
                </c:pt>
                <c:pt idx="20">
                  <c:v>1441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BB-4BD2-B399-5C9351ADDEB9}"/>
            </c:ext>
          </c:extLst>
        </c:ser>
        <c:ser>
          <c:idx val="2"/>
          <c:order val="2"/>
          <c:tx>
            <c:strRef>
              <c:f>'CALCULO 01'!$A$5</c:f>
              <c:strCache>
                <c:ptCount val="1"/>
                <c:pt idx="0">
                  <c:v>2023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cat>
            <c:strRef>
              <c:f>'CALCULO 01'!$B$2:$V$2</c:f>
              <c:strCache>
                <c:ptCount val="21"/>
                <c:pt idx="0">
                  <c:v>1 SEMANA</c:v>
                </c:pt>
                <c:pt idx="1">
                  <c:v>2 SEMANA</c:v>
                </c:pt>
                <c:pt idx="2">
                  <c:v>3 SEMANA</c:v>
                </c:pt>
                <c:pt idx="3">
                  <c:v>4 SEMANA </c:v>
                </c:pt>
                <c:pt idx="4">
                  <c:v>5 SEMANA</c:v>
                </c:pt>
                <c:pt idx="5">
                  <c:v>6 SEMANA </c:v>
                </c:pt>
                <c:pt idx="6">
                  <c:v>7 SEMANA </c:v>
                </c:pt>
                <c:pt idx="7">
                  <c:v>8 SEMANA </c:v>
                </c:pt>
                <c:pt idx="8">
                  <c:v>9 SEMANA </c:v>
                </c:pt>
                <c:pt idx="9">
                  <c:v>10 SEMANA </c:v>
                </c:pt>
                <c:pt idx="10">
                  <c:v>11 SEMANA </c:v>
                </c:pt>
                <c:pt idx="11">
                  <c:v>12 SEMANA </c:v>
                </c:pt>
                <c:pt idx="12">
                  <c:v>13 SEMANA </c:v>
                </c:pt>
                <c:pt idx="13">
                  <c:v>14 SEMANA </c:v>
                </c:pt>
                <c:pt idx="14">
                  <c:v>15 SEMANA </c:v>
                </c:pt>
                <c:pt idx="15">
                  <c:v>16 SEMANA </c:v>
                </c:pt>
                <c:pt idx="16">
                  <c:v>17 SEMANA </c:v>
                </c:pt>
                <c:pt idx="17">
                  <c:v>18 SEMANA </c:v>
                </c:pt>
                <c:pt idx="18">
                  <c:v>19 SEMANA </c:v>
                </c:pt>
                <c:pt idx="19">
                  <c:v>20 SEMANA </c:v>
                </c:pt>
                <c:pt idx="20">
                  <c:v>21 SEMANA </c:v>
                </c:pt>
              </c:strCache>
            </c:strRef>
          </c:cat>
          <c:val>
            <c:numRef>
              <c:f>'CALCULO 01'!$B$5:$V$5</c:f>
              <c:numCache>
                <c:formatCode>General</c:formatCode>
                <c:ptCount val="21"/>
                <c:pt idx="0">
                  <c:v>237</c:v>
                </c:pt>
                <c:pt idx="1">
                  <c:v>316</c:v>
                </c:pt>
                <c:pt idx="2">
                  <c:v>366</c:v>
                </c:pt>
                <c:pt idx="3">
                  <c:v>416</c:v>
                </c:pt>
                <c:pt idx="4">
                  <c:v>474</c:v>
                </c:pt>
                <c:pt idx="5">
                  <c:v>506</c:v>
                </c:pt>
                <c:pt idx="6">
                  <c:v>557</c:v>
                </c:pt>
                <c:pt idx="7">
                  <c:v>612</c:v>
                </c:pt>
                <c:pt idx="8">
                  <c:v>663</c:v>
                </c:pt>
                <c:pt idx="9">
                  <c:v>705</c:v>
                </c:pt>
                <c:pt idx="10">
                  <c:v>740</c:v>
                </c:pt>
                <c:pt idx="11">
                  <c:v>776</c:v>
                </c:pt>
                <c:pt idx="12">
                  <c:v>824</c:v>
                </c:pt>
                <c:pt idx="13">
                  <c:v>861</c:v>
                </c:pt>
                <c:pt idx="14">
                  <c:v>900</c:v>
                </c:pt>
                <c:pt idx="15">
                  <c:v>943</c:v>
                </c:pt>
                <c:pt idx="16">
                  <c:v>990</c:v>
                </c:pt>
                <c:pt idx="17">
                  <c:v>1178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BB-4BD2-B399-5C9351ADDEB9}"/>
            </c:ext>
          </c:extLst>
        </c:ser>
        <c:ser>
          <c:idx val="3"/>
          <c:order val="3"/>
          <c:tx>
            <c:strRef>
              <c:f>'CALCULO 01'!$A$6</c:f>
              <c:strCache>
                <c:ptCount val="1"/>
                <c:pt idx="0">
                  <c:v>2022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cat>
            <c:strRef>
              <c:f>'CALCULO 01'!$B$2:$V$2</c:f>
              <c:strCache>
                <c:ptCount val="21"/>
                <c:pt idx="0">
                  <c:v>1 SEMANA</c:v>
                </c:pt>
                <c:pt idx="1">
                  <c:v>2 SEMANA</c:v>
                </c:pt>
                <c:pt idx="2">
                  <c:v>3 SEMANA</c:v>
                </c:pt>
                <c:pt idx="3">
                  <c:v>4 SEMANA </c:v>
                </c:pt>
                <c:pt idx="4">
                  <c:v>5 SEMANA</c:v>
                </c:pt>
                <c:pt idx="5">
                  <c:v>6 SEMANA </c:v>
                </c:pt>
                <c:pt idx="6">
                  <c:v>7 SEMANA </c:v>
                </c:pt>
                <c:pt idx="7">
                  <c:v>8 SEMANA </c:v>
                </c:pt>
                <c:pt idx="8">
                  <c:v>9 SEMANA </c:v>
                </c:pt>
                <c:pt idx="9">
                  <c:v>10 SEMANA </c:v>
                </c:pt>
                <c:pt idx="10">
                  <c:v>11 SEMANA </c:v>
                </c:pt>
                <c:pt idx="11">
                  <c:v>12 SEMANA </c:v>
                </c:pt>
                <c:pt idx="12">
                  <c:v>13 SEMANA </c:v>
                </c:pt>
                <c:pt idx="13">
                  <c:v>14 SEMANA </c:v>
                </c:pt>
                <c:pt idx="14">
                  <c:v>15 SEMANA </c:v>
                </c:pt>
                <c:pt idx="15">
                  <c:v>16 SEMANA </c:v>
                </c:pt>
                <c:pt idx="16">
                  <c:v>17 SEMANA </c:v>
                </c:pt>
                <c:pt idx="17">
                  <c:v>18 SEMANA </c:v>
                </c:pt>
                <c:pt idx="18">
                  <c:v>19 SEMANA </c:v>
                </c:pt>
                <c:pt idx="19">
                  <c:v>20 SEMANA </c:v>
                </c:pt>
                <c:pt idx="20">
                  <c:v>21 SEMANA </c:v>
                </c:pt>
              </c:strCache>
            </c:strRef>
          </c:cat>
          <c:val>
            <c:numRef>
              <c:f>'CALCULO 01'!$B$6:$V$6</c:f>
              <c:numCache>
                <c:formatCode>General</c:formatCode>
                <c:ptCount val="21"/>
                <c:pt idx="0">
                  <c:v>431</c:v>
                </c:pt>
                <c:pt idx="1">
                  <c:v>525</c:v>
                </c:pt>
                <c:pt idx="2">
                  <c:v>602</c:v>
                </c:pt>
                <c:pt idx="3">
                  <c:v>652</c:v>
                </c:pt>
                <c:pt idx="4">
                  <c:v>712</c:v>
                </c:pt>
                <c:pt idx="5">
                  <c:v>755</c:v>
                </c:pt>
                <c:pt idx="6">
                  <c:v>809</c:v>
                </c:pt>
                <c:pt idx="7">
                  <c:v>852</c:v>
                </c:pt>
                <c:pt idx="8">
                  <c:v>887</c:v>
                </c:pt>
                <c:pt idx="9">
                  <c:v>929</c:v>
                </c:pt>
                <c:pt idx="10">
                  <c:v>971</c:v>
                </c:pt>
                <c:pt idx="11">
                  <c:v>1011</c:v>
                </c:pt>
                <c:pt idx="12">
                  <c:v>1062</c:v>
                </c:pt>
                <c:pt idx="13">
                  <c:v>1085</c:v>
                </c:pt>
                <c:pt idx="14">
                  <c:v>1116</c:v>
                </c:pt>
                <c:pt idx="15">
                  <c:v>1156</c:v>
                </c:pt>
                <c:pt idx="16">
                  <c:v>1233</c:v>
                </c:pt>
                <c:pt idx="17">
                  <c:v>1347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8BB-4BD2-B399-5C9351ADDE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9666959"/>
        <c:axId val="1339668399"/>
      </c:lineChart>
      <c:catAx>
        <c:axId val="13396669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39668399"/>
        <c:crosses val="autoZero"/>
        <c:auto val="1"/>
        <c:lblAlgn val="ctr"/>
        <c:lblOffset val="100"/>
        <c:noMultiLvlLbl val="0"/>
      </c:catAx>
      <c:valAx>
        <c:axId val="133966839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396669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'CALCULO 02'!$A$3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'CALCULO 02'!$B$2:$V$2</c:f>
              <c:strCache>
                <c:ptCount val="21"/>
                <c:pt idx="0">
                  <c:v>1 SEMANA</c:v>
                </c:pt>
                <c:pt idx="1">
                  <c:v>2 SEMANA</c:v>
                </c:pt>
                <c:pt idx="2">
                  <c:v>3 SEMANA</c:v>
                </c:pt>
                <c:pt idx="3">
                  <c:v>4 SEMANA </c:v>
                </c:pt>
                <c:pt idx="4">
                  <c:v>5 SEMANA</c:v>
                </c:pt>
                <c:pt idx="5">
                  <c:v>6 SEMANA </c:v>
                </c:pt>
                <c:pt idx="6">
                  <c:v>7 SEMANA </c:v>
                </c:pt>
                <c:pt idx="7">
                  <c:v>8 SEMANA </c:v>
                </c:pt>
                <c:pt idx="8">
                  <c:v>9 SEMANA </c:v>
                </c:pt>
                <c:pt idx="9">
                  <c:v>10 SEMANA </c:v>
                </c:pt>
                <c:pt idx="10">
                  <c:v>11 SEMANA </c:v>
                </c:pt>
                <c:pt idx="11">
                  <c:v>12 SEMANA </c:v>
                </c:pt>
                <c:pt idx="12">
                  <c:v>13 SEMANA </c:v>
                </c:pt>
                <c:pt idx="13">
                  <c:v>14 SEMANA </c:v>
                </c:pt>
                <c:pt idx="14">
                  <c:v>15 SEMANA </c:v>
                </c:pt>
                <c:pt idx="15">
                  <c:v>16 SEMANA </c:v>
                </c:pt>
                <c:pt idx="16">
                  <c:v>17 SEMANA </c:v>
                </c:pt>
                <c:pt idx="17">
                  <c:v>18 SEMANA </c:v>
                </c:pt>
                <c:pt idx="18">
                  <c:v>19 SEMANA </c:v>
                </c:pt>
                <c:pt idx="19">
                  <c:v>20 SEMANA </c:v>
                </c:pt>
                <c:pt idx="20">
                  <c:v>21 SEMANA </c:v>
                </c:pt>
              </c:strCache>
            </c:strRef>
          </c:cat>
          <c:val>
            <c:numRef>
              <c:f>'CALCULO 02'!$B$3:$V$3</c:f>
              <c:numCache>
                <c:formatCode>General</c:formatCode>
                <c:ptCount val="21"/>
                <c:pt idx="0">
                  <c:v>476</c:v>
                </c:pt>
                <c:pt idx="1">
                  <c:v>111</c:v>
                </c:pt>
                <c:pt idx="2">
                  <c:v>77</c:v>
                </c:pt>
                <c:pt idx="3">
                  <c:v>70</c:v>
                </c:pt>
                <c:pt idx="4">
                  <c:v>45</c:v>
                </c:pt>
                <c:pt idx="5">
                  <c:v>47</c:v>
                </c:pt>
                <c:pt idx="6">
                  <c:v>82</c:v>
                </c:pt>
                <c:pt idx="7">
                  <c:v>80</c:v>
                </c:pt>
                <c:pt idx="8">
                  <c:v>64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00-4F0B-BB0D-C761065FB603}"/>
            </c:ext>
          </c:extLst>
        </c:ser>
        <c:ser>
          <c:idx val="1"/>
          <c:order val="1"/>
          <c:tx>
            <c:strRef>
              <c:f>'CALCULO 02'!$A$4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'CALCULO 02'!$B$2:$V$2</c:f>
              <c:strCache>
                <c:ptCount val="21"/>
                <c:pt idx="0">
                  <c:v>1 SEMANA</c:v>
                </c:pt>
                <c:pt idx="1">
                  <c:v>2 SEMANA</c:v>
                </c:pt>
                <c:pt idx="2">
                  <c:v>3 SEMANA</c:v>
                </c:pt>
                <c:pt idx="3">
                  <c:v>4 SEMANA </c:v>
                </c:pt>
                <c:pt idx="4">
                  <c:v>5 SEMANA</c:v>
                </c:pt>
                <c:pt idx="5">
                  <c:v>6 SEMANA </c:v>
                </c:pt>
                <c:pt idx="6">
                  <c:v>7 SEMANA </c:v>
                </c:pt>
                <c:pt idx="7">
                  <c:v>8 SEMANA </c:v>
                </c:pt>
                <c:pt idx="8">
                  <c:v>9 SEMANA </c:v>
                </c:pt>
                <c:pt idx="9">
                  <c:v>10 SEMANA </c:v>
                </c:pt>
                <c:pt idx="10">
                  <c:v>11 SEMANA </c:v>
                </c:pt>
                <c:pt idx="11">
                  <c:v>12 SEMANA </c:v>
                </c:pt>
                <c:pt idx="12">
                  <c:v>13 SEMANA </c:v>
                </c:pt>
                <c:pt idx="13">
                  <c:v>14 SEMANA </c:v>
                </c:pt>
                <c:pt idx="14">
                  <c:v>15 SEMANA </c:v>
                </c:pt>
                <c:pt idx="15">
                  <c:v>16 SEMANA </c:v>
                </c:pt>
                <c:pt idx="16">
                  <c:v>17 SEMANA </c:v>
                </c:pt>
                <c:pt idx="17">
                  <c:v>18 SEMANA </c:v>
                </c:pt>
                <c:pt idx="18">
                  <c:v>19 SEMANA </c:v>
                </c:pt>
                <c:pt idx="19">
                  <c:v>20 SEMANA </c:v>
                </c:pt>
                <c:pt idx="20">
                  <c:v>21 SEMANA </c:v>
                </c:pt>
              </c:strCache>
            </c:strRef>
          </c:cat>
          <c:val>
            <c:numRef>
              <c:f>'CALCULO 02'!$B$4:$V$4</c:f>
              <c:numCache>
                <c:formatCode>General</c:formatCode>
                <c:ptCount val="21"/>
                <c:pt idx="0">
                  <c:v>291</c:v>
                </c:pt>
                <c:pt idx="1">
                  <c:v>105</c:v>
                </c:pt>
                <c:pt idx="2">
                  <c:v>69</c:v>
                </c:pt>
                <c:pt idx="3">
                  <c:v>66</c:v>
                </c:pt>
                <c:pt idx="4">
                  <c:v>48</c:v>
                </c:pt>
                <c:pt idx="5">
                  <c:v>57</c:v>
                </c:pt>
                <c:pt idx="6">
                  <c:v>46</c:v>
                </c:pt>
                <c:pt idx="7">
                  <c:v>59</c:v>
                </c:pt>
                <c:pt idx="8">
                  <c:v>20</c:v>
                </c:pt>
                <c:pt idx="9">
                  <c:v>51</c:v>
                </c:pt>
                <c:pt idx="10">
                  <c:v>44</c:v>
                </c:pt>
                <c:pt idx="11">
                  <c:v>42</c:v>
                </c:pt>
                <c:pt idx="12">
                  <c:v>40</c:v>
                </c:pt>
                <c:pt idx="13">
                  <c:v>83</c:v>
                </c:pt>
                <c:pt idx="14">
                  <c:v>49</c:v>
                </c:pt>
                <c:pt idx="15">
                  <c:v>55</c:v>
                </c:pt>
                <c:pt idx="16">
                  <c:v>64</c:v>
                </c:pt>
                <c:pt idx="17">
                  <c:v>37</c:v>
                </c:pt>
                <c:pt idx="18">
                  <c:v>61</c:v>
                </c:pt>
                <c:pt idx="19">
                  <c:v>40</c:v>
                </c:pt>
                <c:pt idx="20">
                  <c:v>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00-4F0B-BB0D-C761065FB603}"/>
            </c:ext>
          </c:extLst>
        </c:ser>
        <c:ser>
          <c:idx val="2"/>
          <c:order val="2"/>
          <c:tx>
            <c:strRef>
              <c:f>'CALCULO 02'!$A$5</c:f>
              <c:strCache>
                <c:ptCount val="1"/>
                <c:pt idx="0">
                  <c:v>2023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'CALCULO 02'!$B$2:$V$2</c:f>
              <c:strCache>
                <c:ptCount val="21"/>
                <c:pt idx="0">
                  <c:v>1 SEMANA</c:v>
                </c:pt>
                <c:pt idx="1">
                  <c:v>2 SEMANA</c:v>
                </c:pt>
                <c:pt idx="2">
                  <c:v>3 SEMANA</c:v>
                </c:pt>
                <c:pt idx="3">
                  <c:v>4 SEMANA </c:v>
                </c:pt>
                <c:pt idx="4">
                  <c:v>5 SEMANA</c:v>
                </c:pt>
                <c:pt idx="5">
                  <c:v>6 SEMANA </c:v>
                </c:pt>
                <c:pt idx="6">
                  <c:v>7 SEMANA </c:v>
                </c:pt>
                <c:pt idx="7">
                  <c:v>8 SEMANA </c:v>
                </c:pt>
                <c:pt idx="8">
                  <c:v>9 SEMANA </c:v>
                </c:pt>
                <c:pt idx="9">
                  <c:v>10 SEMANA </c:v>
                </c:pt>
                <c:pt idx="10">
                  <c:v>11 SEMANA </c:v>
                </c:pt>
                <c:pt idx="11">
                  <c:v>12 SEMANA </c:v>
                </c:pt>
                <c:pt idx="12">
                  <c:v>13 SEMANA </c:v>
                </c:pt>
                <c:pt idx="13">
                  <c:v>14 SEMANA </c:v>
                </c:pt>
                <c:pt idx="14">
                  <c:v>15 SEMANA </c:v>
                </c:pt>
                <c:pt idx="15">
                  <c:v>16 SEMANA </c:v>
                </c:pt>
                <c:pt idx="16">
                  <c:v>17 SEMANA </c:v>
                </c:pt>
                <c:pt idx="17">
                  <c:v>18 SEMANA </c:v>
                </c:pt>
                <c:pt idx="18">
                  <c:v>19 SEMANA </c:v>
                </c:pt>
                <c:pt idx="19">
                  <c:v>20 SEMANA </c:v>
                </c:pt>
                <c:pt idx="20">
                  <c:v>21 SEMANA </c:v>
                </c:pt>
              </c:strCache>
            </c:strRef>
          </c:cat>
          <c:val>
            <c:numRef>
              <c:f>'CALCULO 02'!$B$5:$V$5</c:f>
              <c:numCache>
                <c:formatCode>General</c:formatCode>
                <c:ptCount val="21"/>
                <c:pt idx="0">
                  <c:v>237</c:v>
                </c:pt>
                <c:pt idx="1">
                  <c:v>79</c:v>
                </c:pt>
                <c:pt idx="2">
                  <c:v>50</c:v>
                </c:pt>
                <c:pt idx="3">
                  <c:v>50</c:v>
                </c:pt>
                <c:pt idx="4">
                  <c:v>58</c:v>
                </c:pt>
                <c:pt idx="5">
                  <c:v>32</c:v>
                </c:pt>
                <c:pt idx="6">
                  <c:v>51</c:v>
                </c:pt>
                <c:pt idx="7">
                  <c:v>55</c:v>
                </c:pt>
                <c:pt idx="8">
                  <c:v>51</c:v>
                </c:pt>
                <c:pt idx="9">
                  <c:v>42</c:v>
                </c:pt>
                <c:pt idx="10">
                  <c:v>35</c:v>
                </c:pt>
                <c:pt idx="11">
                  <c:v>36</c:v>
                </c:pt>
                <c:pt idx="12">
                  <c:v>48</c:v>
                </c:pt>
                <c:pt idx="13">
                  <c:v>37</c:v>
                </c:pt>
                <c:pt idx="14">
                  <c:v>39</c:v>
                </c:pt>
                <c:pt idx="15">
                  <c:v>43</c:v>
                </c:pt>
                <c:pt idx="16">
                  <c:v>47</c:v>
                </c:pt>
                <c:pt idx="17">
                  <c:v>188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00-4F0B-BB0D-C761065FB603}"/>
            </c:ext>
          </c:extLst>
        </c:ser>
        <c:ser>
          <c:idx val="3"/>
          <c:order val="3"/>
          <c:tx>
            <c:strRef>
              <c:f>'CALCULO 02'!$A$6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'CALCULO 02'!$B$2:$V$2</c:f>
              <c:strCache>
                <c:ptCount val="21"/>
                <c:pt idx="0">
                  <c:v>1 SEMANA</c:v>
                </c:pt>
                <c:pt idx="1">
                  <c:v>2 SEMANA</c:v>
                </c:pt>
                <c:pt idx="2">
                  <c:v>3 SEMANA</c:v>
                </c:pt>
                <c:pt idx="3">
                  <c:v>4 SEMANA </c:v>
                </c:pt>
                <c:pt idx="4">
                  <c:v>5 SEMANA</c:v>
                </c:pt>
                <c:pt idx="5">
                  <c:v>6 SEMANA </c:v>
                </c:pt>
                <c:pt idx="6">
                  <c:v>7 SEMANA </c:v>
                </c:pt>
                <c:pt idx="7">
                  <c:v>8 SEMANA </c:v>
                </c:pt>
                <c:pt idx="8">
                  <c:v>9 SEMANA </c:v>
                </c:pt>
                <c:pt idx="9">
                  <c:v>10 SEMANA </c:v>
                </c:pt>
                <c:pt idx="10">
                  <c:v>11 SEMANA </c:v>
                </c:pt>
                <c:pt idx="11">
                  <c:v>12 SEMANA </c:v>
                </c:pt>
                <c:pt idx="12">
                  <c:v>13 SEMANA </c:v>
                </c:pt>
                <c:pt idx="13">
                  <c:v>14 SEMANA </c:v>
                </c:pt>
                <c:pt idx="14">
                  <c:v>15 SEMANA </c:v>
                </c:pt>
                <c:pt idx="15">
                  <c:v>16 SEMANA </c:v>
                </c:pt>
                <c:pt idx="16">
                  <c:v>17 SEMANA </c:v>
                </c:pt>
                <c:pt idx="17">
                  <c:v>18 SEMANA </c:v>
                </c:pt>
                <c:pt idx="18">
                  <c:v>19 SEMANA </c:v>
                </c:pt>
                <c:pt idx="19">
                  <c:v>20 SEMANA </c:v>
                </c:pt>
                <c:pt idx="20">
                  <c:v>21 SEMANA </c:v>
                </c:pt>
              </c:strCache>
            </c:strRef>
          </c:cat>
          <c:val>
            <c:numRef>
              <c:f>'CALCULO 02'!$B$6:$V$6</c:f>
              <c:numCache>
                <c:formatCode>General</c:formatCode>
                <c:ptCount val="21"/>
                <c:pt idx="0">
                  <c:v>431</c:v>
                </c:pt>
                <c:pt idx="1">
                  <c:v>94</c:v>
                </c:pt>
                <c:pt idx="2">
                  <c:v>77</c:v>
                </c:pt>
                <c:pt idx="3">
                  <c:v>50</c:v>
                </c:pt>
                <c:pt idx="4">
                  <c:v>60</c:v>
                </c:pt>
                <c:pt idx="5">
                  <c:v>43</c:v>
                </c:pt>
                <c:pt idx="6">
                  <c:v>54</c:v>
                </c:pt>
                <c:pt idx="7">
                  <c:v>43</c:v>
                </c:pt>
                <c:pt idx="8">
                  <c:v>35</c:v>
                </c:pt>
                <c:pt idx="9">
                  <c:v>42</c:v>
                </c:pt>
                <c:pt idx="10">
                  <c:v>42</c:v>
                </c:pt>
                <c:pt idx="11">
                  <c:v>40</c:v>
                </c:pt>
                <c:pt idx="12">
                  <c:v>51</c:v>
                </c:pt>
                <c:pt idx="13">
                  <c:v>23</c:v>
                </c:pt>
                <c:pt idx="14">
                  <c:v>31</c:v>
                </c:pt>
                <c:pt idx="15">
                  <c:v>40</c:v>
                </c:pt>
                <c:pt idx="16">
                  <c:v>77</c:v>
                </c:pt>
                <c:pt idx="17">
                  <c:v>114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F00-4F0B-BB0D-C761065FB6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9671279"/>
        <c:axId val="1339672239"/>
      </c:lineChart>
      <c:catAx>
        <c:axId val="13396712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39672239"/>
        <c:crosses val="autoZero"/>
        <c:auto val="1"/>
        <c:lblAlgn val="ctr"/>
        <c:lblOffset val="100"/>
        <c:noMultiLvlLbl val="0"/>
      </c:catAx>
      <c:valAx>
        <c:axId val="1339672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396712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11904</xdr:colOff>
      <xdr:row>7</xdr:row>
      <xdr:rowOff>113702</xdr:rowOff>
    </xdr:from>
    <xdr:to>
      <xdr:col>10</xdr:col>
      <xdr:colOff>636983</xdr:colOff>
      <xdr:row>37</xdr:row>
      <xdr:rowOff>89296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2224F3F-1B35-5678-15EA-8E6E7C4A29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613172</xdr:colOff>
      <xdr:row>8</xdr:row>
      <xdr:rowOff>36312</xdr:rowOff>
    </xdr:from>
    <xdr:to>
      <xdr:col>22</xdr:col>
      <xdr:colOff>541734</xdr:colOff>
      <xdr:row>57</xdr:row>
      <xdr:rowOff>59530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57AA4B9-FD42-D9C9-1081-FE133C2AC6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14"/>
  <sheetViews>
    <sheetView zoomScale="90" zoomScaleNormal="90" workbookViewId="0">
      <selection activeCell="M19" sqref="M19"/>
    </sheetView>
  </sheetViews>
  <sheetFormatPr baseColWidth="10" defaultRowHeight="12.75" x14ac:dyDescent="0.35"/>
  <cols>
    <col min="1" max="1" width="17.265625" customWidth="1"/>
    <col min="2" max="5" width="8.3984375" style="11" bestFit="1" customWidth="1"/>
    <col min="6" max="10" width="9.1328125" style="11" bestFit="1" customWidth="1"/>
    <col min="11" max="11" width="8.1328125" style="11" bestFit="1" customWidth="1"/>
    <col min="12" max="12" width="7.86328125" style="11" bestFit="1" customWidth="1"/>
    <col min="13" max="14" width="8.1328125" style="11" bestFit="1" customWidth="1"/>
    <col min="15" max="18" width="7" style="11" customWidth="1"/>
    <col min="19" max="19" width="9.1328125" style="11" bestFit="1" customWidth="1"/>
    <col min="20" max="21" width="9.1328125" bestFit="1" customWidth="1"/>
    <col min="22" max="22" width="9.1328125" style="45" bestFit="1" customWidth="1"/>
    <col min="23" max="23" width="8.3984375" bestFit="1" customWidth="1"/>
    <col min="24" max="24" width="11.265625" customWidth="1"/>
    <col min="25" max="25" width="11.3984375" style="11"/>
  </cols>
  <sheetData>
    <row r="1" spans="1:25" ht="30" x14ac:dyDescent="0.8">
      <c r="A1" s="24" t="s">
        <v>22</v>
      </c>
      <c r="B1" s="25"/>
      <c r="C1" s="25"/>
      <c r="D1" s="25"/>
      <c r="E1" s="25"/>
      <c r="F1" s="25"/>
      <c r="G1" s="25"/>
      <c r="H1" s="25"/>
      <c r="I1" s="25"/>
      <c r="J1" s="25"/>
      <c r="L1" s="11" t="s">
        <v>9</v>
      </c>
    </row>
    <row r="2" spans="1:25" ht="13.15" x14ac:dyDescent="0.35">
      <c r="A2" t="s">
        <v>45</v>
      </c>
      <c r="B2" s="11">
        <v>1</v>
      </c>
      <c r="C2" s="11">
        <v>2</v>
      </c>
      <c r="D2" s="11">
        <v>3</v>
      </c>
      <c r="E2" s="11">
        <v>4</v>
      </c>
      <c r="F2" s="11">
        <v>5</v>
      </c>
      <c r="G2" s="11">
        <v>6</v>
      </c>
      <c r="H2" s="11">
        <v>7</v>
      </c>
      <c r="I2" s="11">
        <v>8</v>
      </c>
      <c r="J2" s="11">
        <v>9</v>
      </c>
      <c r="K2" s="11">
        <v>10</v>
      </c>
      <c r="L2" s="11">
        <v>11</v>
      </c>
      <c r="M2" s="11">
        <v>12</v>
      </c>
      <c r="N2" s="11">
        <v>13</v>
      </c>
      <c r="O2" s="11">
        <v>14</v>
      </c>
      <c r="P2" s="11">
        <v>15</v>
      </c>
      <c r="Q2" s="11">
        <v>16</v>
      </c>
      <c r="R2" s="11">
        <v>17</v>
      </c>
      <c r="S2" s="11">
        <v>18</v>
      </c>
      <c r="T2" s="11">
        <v>19</v>
      </c>
      <c r="U2" s="11">
        <v>20</v>
      </c>
      <c r="V2" s="45">
        <v>21</v>
      </c>
      <c r="Y2" s="52"/>
    </row>
    <row r="3" spans="1:25" ht="13.15" x14ac:dyDescent="0.35">
      <c r="A3" s="1"/>
      <c r="B3" s="12">
        <v>45397</v>
      </c>
      <c r="C3" s="12">
        <v>45404</v>
      </c>
      <c r="D3" s="12">
        <v>45411</v>
      </c>
      <c r="E3" s="12">
        <v>45418</v>
      </c>
      <c r="F3" s="12">
        <v>45425</v>
      </c>
      <c r="G3" s="12">
        <v>45432</v>
      </c>
      <c r="H3" s="12">
        <v>45439</v>
      </c>
      <c r="I3" s="12">
        <v>45446</v>
      </c>
      <c r="J3" s="12">
        <v>45453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Y3" s="28"/>
    </row>
    <row r="4" spans="1:25" x14ac:dyDescent="0.35">
      <c r="A4" s="2" t="s">
        <v>0</v>
      </c>
      <c r="B4" s="9">
        <v>840</v>
      </c>
      <c r="C4" s="9">
        <v>1054</v>
      </c>
      <c r="D4" s="9">
        <v>1175</v>
      </c>
      <c r="E4" s="9">
        <v>1312</v>
      </c>
      <c r="F4" s="9">
        <v>1409</v>
      </c>
      <c r="G4" s="9">
        <v>1500</v>
      </c>
      <c r="H4" s="9">
        <v>1705</v>
      </c>
      <c r="I4" s="9">
        <v>1856</v>
      </c>
      <c r="J4" s="9">
        <v>1979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X4" s="22"/>
    </row>
    <row r="5" spans="1:25" x14ac:dyDescent="0.35">
      <c r="A5" s="1"/>
      <c r="B5" s="13"/>
      <c r="C5" s="27">
        <v>214</v>
      </c>
      <c r="D5" s="27">
        <v>121</v>
      </c>
      <c r="E5" s="27">
        <v>137</v>
      </c>
      <c r="F5" s="27">
        <v>97</v>
      </c>
      <c r="G5" s="27">
        <v>91</v>
      </c>
      <c r="H5" s="27">
        <v>205</v>
      </c>
      <c r="I5" s="27">
        <v>151</v>
      </c>
      <c r="J5" s="27">
        <v>123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25" x14ac:dyDescent="0.35">
      <c r="A6" s="7" t="s">
        <v>14</v>
      </c>
      <c r="B6" s="15">
        <v>619</v>
      </c>
      <c r="C6" s="15">
        <v>765</v>
      </c>
      <c r="D6" s="15">
        <v>844</v>
      </c>
      <c r="E6" s="15">
        <v>939</v>
      </c>
      <c r="F6" s="15">
        <v>1001</v>
      </c>
      <c r="G6" s="15">
        <v>1055</v>
      </c>
      <c r="H6" s="15">
        <v>1184</v>
      </c>
      <c r="I6" s="15">
        <v>1281</v>
      </c>
      <c r="J6" s="53">
        <v>1364</v>
      </c>
      <c r="K6" s="53"/>
      <c r="L6" s="53"/>
      <c r="M6" s="53"/>
      <c r="N6" s="53"/>
      <c r="O6" s="53"/>
      <c r="P6" s="53"/>
      <c r="Q6" s="53"/>
      <c r="R6" s="53"/>
      <c r="S6" s="53"/>
      <c r="T6" s="47"/>
      <c r="U6" s="47"/>
      <c r="V6" s="54"/>
      <c r="X6" s="22"/>
    </row>
    <row r="7" spans="1:25" x14ac:dyDescent="0.35">
      <c r="A7" s="7" t="s">
        <v>15</v>
      </c>
      <c r="B7" s="15">
        <v>221</v>
      </c>
      <c r="C7" s="15">
        <v>289</v>
      </c>
      <c r="D7" s="15">
        <v>331</v>
      </c>
      <c r="E7" s="15">
        <v>373</v>
      </c>
      <c r="F7" s="15">
        <v>408</v>
      </c>
      <c r="G7" s="15">
        <v>445</v>
      </c>
      <c r="H7" s="15">
        <v>521</v>
      </c>
      <c r="I7" s="15">
        <v>575</v>
      </c>
      <c r="J7" s="53">
        <v>615</v>
      </c>
      <c r="K7" s="53"/>
      <c r="L7" s="53"/>
      <c r="M7" s="53"/>
      <c r="N7" s="53"/>
      <c r="O7" s="53"/>
      <c r="P7" s="53"/>
      <c r="Q7" s="53"/>
      <c r="R7" s="53"/>
      <c r="S7" s="53"/>
      <c r="T7" s="47"/>
      <c r="U7" s="47"/>
      <c r="V7" s="54"/>
      <c r="X7" s="22"/>
    </row>
    <row r="8" spans="1:25" x14ac:dyDescent="0.35">
      <c r="A8" s="1" t="s">
        <v>1</v>
      </c>
      <c r="B8" s="20"/>
      <c r="C8" s="20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X8" s="22"/>
    </row>
    <row r="9" spans="1:25" x14ac:dyDescent="0.35">
      <c r="A9" s="1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46"/>
      <c r="U9" s="46"/>
    </row>
    <row r="10" spans="1:25" ht="22.5" x14ac:dyDescent="0.35">
      <c r="A10" s="5" t="s">
        <v>4</v>
      </c>
      <c r="B10" s="8">
        <v>476</v>
      </c>
      <c r="C10" s="8">
        <v>587</v>
      </c>
      <c r="D10" s="8">
        <v>664</v>
      </c>
      <c r="E10" s="8">
        <v>734</v>
      </c>
      <c r="F10" s="8">
        <v>779</v>
      </c>
      <c r="G10" s="8">
        <v>826</v>
      </c>
      <c r="H10" s="8">
        <v>908</v>
      </c>
      <c r="I10" s="8">
        <v>988</v>
      </c>
      <c r="J10" s="8">
        <v>1052</v>
      </c>
      <c r="K10" s="8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44"/>
    </row>
    <row r="11" spans="1:25" x14ac:dyDescent="0.35">
      <c r="A11" s="33" t="s">
        <v>8</v>
      </c>
      <c r="B11" s="15"/>
      <c r="C11" s="15">
        <f t="shared" ref="C11:H11" si="0">C10-B10</f>
        <v>111</v>
      </c>
      <c r="D11" s="15">
        <f t="shared" si="0"/>
        <v>77</v>
      </c>
      <c r="E11" s="15">
        <f t="shared" si="0"/>
        <v>70</v>
      </c>
      <c r="F11" s="15">
        <f t="shared" si="0"/>
        <v>45</v>
      </c>
      <c r="G11" s="15">
        <f t="shared" si="0"/>
        <v>47</v>
      </c>
      <c r="H11" s="15">
        <f t="shared" si="0"/>
        <v>82</v>
      </c>
      <c r="I11" s="15">
        <v>80</v>
      </c>
      <c r="J11" s="15">
        <v>64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5" x14ac:dyDescent="0.35">
      <c r="A12" s="1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46"/>
      <c r="U12" s="46"/>
      <c r="X12" s="22"/>
    </row>
    <row r="13" spans="1:25" x14ac:dyDescent="0.35">
      <c r="A13" s="7" t="s">
        <v>14</v>
      </c>
      <c r="B13" s="15">
        <v>364</v>
      </c>
      <c r="C13" s="15">
        <v>458</v>
      </c>
      <c r="D13" s="15">
        <v>514</v>
      </c>
      <c r="E13" s="15">
        <v>570</v>
      </c>
      <c r="F13" s="15">
        <v>604</v>
      </c>
      <c r="G13" s="15">
        <v>637</v>
      </c>
      <c r="H13" s="15">
        <v>697</v>
      </c>
      <c r="I13" s="15">
        <v>761</v>
      </c>
      <c r="J13" s="15">
        <v>808</v>
      </c>
      <c r="K13" s="15"/>
      <c r="L13" s="15"/>
      <c r="M13" s="15"/>
      <c r="N13" s="15"/>
      <c r="O13" s="15"/>
      <c r="P13" s="15"/>
      <c r="Q13" s="15"/>
      <c r="R13" s="15"/>
      <c r="S13" s="15"/>
      <c r="T13" s="47"/>
      <c r="U13" s="47"/>
      <c r="V13" s="48"/>
      <c r="X13" s="22"/>
    </row>
    <row r="14" spans="1:25" x14ac:dyDescent="0.35">
      <c r="A14" s="7" t="s">
        <v>15</v>
      </c>
      <c r="B14" s="15">
        <v>112</v>
      </c>
      <c r="C14" s="15">
        <v>129</v>
      </c>
      <c r="D14" s="15">
        <v>150</v>
      </c>
      <c r="E14" s="15">
        <v>164</v>
      </c>
      <c r="F14" s="15">
        <v>175</v>
      </c>
      <c r="G14" s="15">
        <v>189</v>
      </c>
      <c r="H14" s="15">
        <v>211</v>
      </c>
      <c r="I14" s="15">
        <v>227</v>
      </c>
      <c r="J14" s="15">
        <v>244</v>
      </c>
      <c r="K14" s="15"/>
      <c r="L14" s="15"/>
      <c r="M14" s="15"/>
      <c r="N14" s="15"/>
      <c r="O14" s="15"/>
      <c r="P14" s="15"/>
      <c r="Q14" s="15"/>
      <c r="R14" s="15"/>
      <c r="S14" s="15"/>
      <c r="T14" s="47"/>
      <c r="U14" s="47"/>
      <c r="V14" s="48"/>
      <c r="X14" s="22"/>
    </row>
    <row r="15" spans="1:25" x14ac:dyDescent="0.35">
      <c r="A15" s="1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46"/>
      <c r="U15" s="46"/>
      <c r="X15" s="22"/>
    </row>
    <row r="16" spans="1:25" x14ac:dyDescent="0.35">
      <c r="A16" s="1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46"/>
      <c r="U16" s="46"/>
      <c r="X16" s="22"/>
    </row>
    <row r="17" spans="1:25" x14ac:dyDescent="0.35">
      <c r="A17" s="29" t="s">
        <v>13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46"/>
      <c r="U17" s="46"/>
    </row>
    <row r="18" spans="1:25" x14ac:dyDescent="0.35">
      <c r="A18" s="7" t="s">
        <v>14</v>
      </c>
      <c r="B18" s="15">
        <v>170</v>
      </c>
      <c r="C18" s="15">
        <v>238</v>
      </c>
      <c r="D18" s="15">
        <v>294</v>
      </c>
      <c r="E18" s="15">
        <v>351</v>
      </c>
      <c r="F18" s="15">
        <v>386</v>
      </c>
      <c r="G18" s="15">
        <v>429</v>
      </c>
      <c r="H18" s="15">
        <v>471</v>
      </c>
      <c r="I18" s="15">
        <v>528</v>
      </c>
      <c r="J18" s="15">
        <v>567</v>
      </c>
      <c r="K18" s="15"/>
      <c r="L18" s="15"/>
      <c r="M18" s="15"/>
      <c r="N18" s="15"/>
      <c r="O18" s="15"/>
      <c r="P18" s="15"/>
      <c r="Q18" s="15"/>
      <c r="R18" s="15"/>
      <c r="S18" s="15"/>
      <c r="T18" s="47"/>
      <c r="U18" s="47"/>
      <c r="V18" s="48"/>
    </row>
    <row r="19" spans="1:25" x14ac:dyDescent="0.35">
      <c r="A19" s="7" t="s">
        <v>15</v>
      </c>
      <c r="B19" s="15">
        <v>56</v>
      </c>
      <c r="C19" s="15">
        <v>76</v>
      </c>
      <c r="D19" s="15">
        <v>86</v>
      </c>
      <c r="E19" s="15">
        <v>111</v>
      </c>
      <c r="F19" s="15">
        <v>117</v>
      </c>
      <c r="G19" s="15">
        <v>131</v>
      </c>
      <c r="H19" s="15">
        <v>158</v>
      </c>
      <c r="I19" s="15">
        <v>168</v>
      </c>
      <c r="J19" s="15">
        <v>185</v>
      </c>
      <c r="K19" s="15"/>
      <c r="L19" s="15"/>
      <c r="M19" s="15"/>
      <c r="N19" s="15"/>
      <c r="O19" s="15"/>
      <c r="P19" s="15"/>
      <c r="Q19" s="15"/>
      <c r="R19" s="15"/>
      <c r="S19" s="15"/>
      <c r="T19" s="47"/>
      <c r="U19" s="47"/>
      <c r="V19" s="48"/>
    </row>
    <row r="20" spans="1:25" x14ac:dyDescent="0.35">
      <c r="A20" s="13" t="s">
        <v>16</v>
      </c>
      <c r="B20" s="20">
        <f t="shared" ref="B20:H20" si="1">SUM(B18:B19)</f>
        <v>226</v>
      </c>
      <c r="C20" s="20">
        <f t="shared" si="1"/>
        <v>314</v>
      </c>
      <c r="D20" s="20">
        <f t="shared" si="1"/>
        <v>380</v>
      </c>
      <c r="E20" s="20">
        <f t="shared" si="1"/>
        <v>462</v>
      </c>
      <c r="F20" s="20">
        <f t="shared" si="1"/>
        <v>503</v>
      </c>
      <c r="G20" s="20">
        <f t="shared" si="1"/>
        <v>560</v>
      </c>
      <c r="H20" s="20">
        <f t="shared" si="1"/>
        <v>629</v>
      </c>
      <c r="I20" s="16">
        <v>696</v>
      </c>
      <c r="J20" s="16">
        <v>752</v>
      </c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</row>
    <row r="23" spans="1:25" ht="30" x14ac:dyDescent="0.8">
      <c r="A23" s="24" t="s">
        <v>12</v>
      </c>
      <c r="B23" s="25"/>
      <c r="C23" s="25"/>
      <c r="D23" s="25"/>
      <c r="E23" s="25"/>
      <c r="F23" s="25"/>
      <c r="G23" s="25"/>
      <c r="H23" s="25"/>
      <c r="I23" s="25"/>
      <c r="J23" s="25"/>
      <c r="L23" s="11" t="s">
        <v>9</v>
      </c>
    </row>
    <row r="24" spans="1:25" ht="13.15" x14ac:dyDescent="0.35">
      <c r="Y24" s="39" t="s">
        <v>17</v>
      </c>
    </row>
    <row r="25" spans="1:25" ht="13.15" x14ac:dyDescent="0.35">
      <c r="A25" s="1"/>
      <c r="B25" s="12">
        <v>45030</v>
      </c>
      <c r="C25" s="12">
        <v>45037</v>
      </c>
      <c r="D25" s="12">
        <v>45044</v>
      </c>
      <c r="E25" s="12">
        <v>45051</v>
      </c>
      <c r="F25" s="12">
        <v>45058</v>
      </c>
      <c r="G25" s="12">
        <v>45065</v>
      </c>
      <c r="H25" s="12">
        <v>45072</v>
      </c>
      <c r="I25" s="12">
        <v>45079</v>
      </c>
      <c r="J25" s="12">
        <v>45086</v>
      </c>
      <c r="K25" s="12">
        <v>45093</v>
      </c>
      <c r="L25" s="12">
        <v>45100</v>
      </c>
      <c r="M25" s="12">
        <v>45107</v>
      </c>
      <c r="N25" s="12">
        <v>45114</v>
      </c>
      <c r="O25" s="12">
        <v>45121</v>
      </c>
      <c r="P25" s="12">
        <v>45128</v>
      </c>
      <c r="Q25" s="12">
        <v>45135</v>
      </c>
      <c r="R25" s="12">
        <v>45142</v>
      </c>
      <c r="S25" s="12">
        <v>45149</v>
      </c>
      <c r="T25" s="12">
        <v>45156</v>
      </c>
      <c r="U25" s="12">
        <v>45163</v>
      </c>
      <c r="V25" s="12">
        <v>45169</v>
      </c>
      <c r="Y25" s="43" t="s">
        <v>21</v>
      </c>
    </row>
    <row r="26" spans="1:25" x14ac:dyDescent="0.35">
      <c r="A26" s="2" t="s">
        <v>0</v>
      </c>
      <c r="B26" s="9">
        <v>511</v>
      </c>
      <c r="C26" s="9">
        <v>682</v>
      </c>
      <c r="D26" s="9">
        <v>783</v>
      </c>
      <c r="E26" s="9">
        <v>866</v>
      </c>
      <c r="F26" s="9">
        <v>940</v>
      </c>
      <c r="G26" s="9">
        <v>1027</v>
      </c>
      <c r="H26" s="9">
        <v>1128</v>
      </c>
      <c r="I26" s="9">
        <v>1226</v>
      </c>
      <c r="J26" s="9">
        <v>1275</v>
      </c>
      <c r="K26" s="9">
        <v>1363</v>
      </c>
      <c r="L26" s="9">
        <v>1502</v>
      </c>
      <c r="M26" s="9">
        <v>1702</v>
      </c>
      <c r="N26" s="9">
        <v>1886</v>
      </c>
      <c r="O26" s="9">
        <v>2178</v>
      </c>
      <c r="P26" s="9">
        <v>2423</v>
      </c>
      <c r="Q26" s="9">
        <v>2637</v>
      </c>
      <c r="R26" s="9">
        <v>2850</v>
      </c>
      <c r="S26" s="9">
        <v>2981</v>
      </c>
      <c r="T26" s="9">
        <v>3152</v>
      </c>
      <c r="U26" s="9">
        <v>3304</v>
      </c>
      <c r="V26" s="9">
        <v>3519</v>
      </c>
      <c r="X26" s="42" t="s">
        <v>19</v>
      </c>
      <c r="Y26" s="41">
        <v>1396</v>
      </c>
    </row>
    <row r="27" spans="1:25" x14ac:dyDescent="0.35">
      <c r="A27" s="1"/>
      <c r="B27" s="13"/>
      <c r="C27" s="27">
        <f>C26-B26</f>
        <v>171</v>
      </c>
      <c r="D27" s="27">
        <f t="shared" ref="D27:V27" si="2">D26-C26</f>
        <v>101</v>
      </c>
      <c r="E27" s="27">
        <f t="shared" si="2"/>
        <v>83</v>
      </c>
      <c r="F27" s="27">
        <f t="shared" si="2"/>
        <v>74</v>
      </c>
      <c r="G27" s="27">
        <f t="shared" si="2"/>
        <v>87</v>
      </c>
      <c r="H27" s="27">
        <f t="shared" si="2"/>
        <v>101</v>
      </c>
      <c r="I27" s="27">
        <f t="shared" si="2"/>
        <v>98</v>
      </c>
      <c r="J27" s="27">
        <f t="shared" si="2"/>
        <v>49</v>
      </c>
      <c r="K27" s="27">
        <f t="shared" si="2"/>
        <v>88</v>
      </c>
      <c r="L27" s="27">
        <f t="shared" si="2"/>
        <v>139</v>
      </c>
      <c r="M27" s="27">
        <f t="shared" si="2"/>
        <v>200</v>
      </c>
      <c r="N27" s="27">
        <f t="shared" si="2"/>
        <v>184</v>
      </c>
      <c r="O27" s="27">
        <f t="shared" si="2"/>
        <v>292</v>
      </c>
      <c r="P27" s="27">
        <f t="shared" si="2"/>
        <v>245</v>
      </c>
      <c r="Q27" s="27">
        <f t="shared" si="2"/>
        <v>214</v>
      </c>
      <c r="R27" s="27">
        <f t="shared" si="2"/>
        <v>213</v>
      </c>
      <c r="S27" s="27">
        <f t="shared" si="2"/>
        <v>131</v>
      </c>
      <c r="T27" s="27">
        <f t="shared" si="2"/>
        <v>171</v>
      </c>
      <c r="U27" s="27">
        <f t="shared" si="2"/>
        <v>152</v>
      </c>
      <c r="V27" s="27">
        <f t="shared" si="2"/>
        <v>215</v>
      </c>
    </row>
    <row r="28" spans="1:25" x14ac:dyDescent="0.35">
      <c r="A28" s="3" t="s">
        <v>5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46"/>
      <c r="U28" s="46"/>
      <c r="X28" s="34" t="s">
        <v>18</v>
      </c>
      <c r="Y28" s="20">
        <v>1006</v>
      </c>
    </row>
    <row r="29" spans="1:25" x14ac:dyDescent="0.35">
      <c r="A29" s="1" t="s">
        <v>1</v>
      </c>
      <c r="B29" s="15">
        <v>169</v>
      </c>
      <c r="C29" s="15">
        <v>246</v>
      </c>
      <c r="D29" s="15">
        <v>301</v>
      </c>
      <c r="E29" s="15">
        <v>644</v>
      </c>
      <c r="F29" s="15">
        <v>699</v>
      </c>
      <c r="G29" s="15">
        <v>760</v>
      </c>
      <c r="H29" s="15">
        <v>826</v>
      </c>
      <c r="I29" s="15">
        <v>893</v>
      </c>
      <c r="J29" s="15">
        <v>922</v>
      </c>
      <c r="K29" s="15">
        <v>981</v>
      </c>
      <c r="L29" s="17">
        <v>1061</v>
      </c>
      <c r="M29" s="15">
        <v>1159</v>
      </c>
      <c r="N29" s="15">
        <v>1258</v>
      </c>
      <c r="O29" s="15">
        <v>1395</v>
      </c>
      <c r="P29" s="15">
        <v>1527</v>
      </c>
      <c r="Q29" s="15">
        <v>1652</v>
      </c>
      <c r="R29" s="15">
        <v>1783</v>
      </c>
      <c r="S29" s="15">
        <v>1856</v>
      </c>
      <c r="T29" s="15">
        <v>1966</v>
      </c>
      <c r="U29" s="15">
        <v>2049</v>
      </c>
      <c r="V29" s="17">
        <v>2177</v>
      </c>
      <c r="X29" s="34" t="s">
        <v>15</v>
      </c>
      <c r="Y29" s="20">
        <v>390</v>
      </c>
    </row>
    <row r="30" spans="1:25" x14ac:dyDescent="0.35">
      <c r="A30" s="1" t="s">
        <v>7</v>
      </c>
      <c r="B30" s="15">
        <v>210</v>
      </c>
      <c r="C30" s="15">
        <v>264</v>
      </c>
      <c r="D30" s="15">
        <v>292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/>
      <c r="V30" s="17"/>
    </row>
    <row r="31" spans="1:25" x14ac:dyDescent="0.35">
      <c r="A31" s="4" t="s">
        <v>6</v>
      </c>
      <c r="B31" s="16">
        <f>SUM(B29:B30)</f>
        <v>379</v>
      </c>
      <c r="C31" s="16">
        <f>SUM(C29:C30)</f>
        <v>510</v>
      </c>
      <c r="D31" s="16">
        <f>SUM(D29:D30)</f>
        <v>593</v>
      </c>
      <c r="E31" s="16">
        <f>SUM(E29:E30)</f>
        <v>644</v>
      </c>
      <c r="F31" s="16">
        <f t="shared" ref="F31:K31" si="3">SUM(F29:F30)</f>
        <v>699</v>
      </c>
      <c r="G31" s="16">
        <f t="shared" si="3"/>
        <v>760</v>
      </c>
      <c r="H31" s="16">
        <f t="shared" si="3"/>
        <v>826</v>
      </c>
      <c r="I31" s="16">
        <f t="shared" si="3"/>
        <v>893</v>
      </c>
      <c r="J31" s="16">
        <f t="shared" si="3"/>
        <v>922</v>
      </c>
      <c r="K31" s="16">
        <f t="shared" si="3"/>
        <v>981</v>
      </c>
      <c r="L31" s="16">
        <f t="shared" ref="L31:M31" si="4">SUM(L29:L30)</f>
        <v>1061</v>
      </c>
      <c r="M31" s="16">
        <f t="shared" si="4"/>
        <v>1159</v>
      </c>
      <c r="N31" s="16">
        <f t="shared" ref="N31:Q31" si="5">SUM(N29:N30)</f>
        <v>1258</v>
      </c>
      <c r="O31" s="16">
        <f t="shared" si="5"/>
        <v>1395</v>
      </c>
      <c r="P31" s="16">
        <f t="shared" si="5"/>
        <v>1527</v>
      </c>
      <c r="Q31" s="16">
        <f t="shared" si="5"/>
        <v>1652</v>
      </c>
      <c r="R31" s="16">
        <f t="shared" ref="R31:V31" si="6">SUM(R29:R30)</f>
        <v>1783</v>
      </c>
      <c r="S31" s="16">
        <f t="shared" si="6"/>
        <v>1856</v>
      </c>
      <c r="T31" s="16">
        <f t="shared" si="6"/>
        <v>1966</v>
      </c>
      <c r="U31" s="16">
        <f t="shared" si="6"/>
        <v>2049</v>
      </c>
      <c r="V31" s="16">
        <f t="shared" si="6"/>
        <v>2177</v>
      </c>
      <c r="X31" s="40" t="s">
        <v>20</v>
      </c>
      <c r="Y31" s="41">
        <v>834</v>
      </c>
    </row>
    <row r="32" spans="1:25" x14ac:dyDescent="0.35">
      <c r="A32" s="1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46"/>
      <c r="U32" s="46"/>
    </row>
    <row r="33" spans="1:25" x14ac:dyDescent="0.35">
      <c r="A33" s="3" t="s">
        <v>3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46"/>
      <c r="U33" s="46"/>
      <c r="X33" s="34" t="s">
        <v>18</v>
      </c>
      <c r="Y33" s="20">
        <v>647</v>
      </c>
    </row>
    <row r="34" spans="1:25" x14ac:dyDescent="0.35">
      <c r="A34" s="1" t="s">
        <v>1</v>
      </c>
      <c r="B34" s="15">
        <v>44</v>
      </c>
      <c r="C34" s="15">
        <v>64</v>
      </c>
      <c r="D34" s="15">
        <v>77</v>
      </c>
      <c r="E34" s="15">
        <v>222</v>
      </c>
      <c r="F34" s="15">
        <v>241</v>
      </c>
      <c r="G34" s="15">
        <v>267</v>
      </c>
      <c r="H34" s="15">
        <v>302</v>
      </c>
      <c r="I34" s="15">
        <v>333</v>
      </c>
      <c r="J34" s="15">
        <v>353</v>
      </c>
      <c r="K34" s="15">
        <v>382</v>
      </c>
      <c r="L34" s="15">
        <v>441</v>
      </c>
      <c r="M34" s="15">
        <v>543</v>
      </c>
      <c r="N34" s="15">
        <v>628</v>
      </c>
      <c r="O34" s="15">
        <v>783</v>
      </c>
      <c r="P34" s="15">
        <v>896</v>
      </c>
      <c r="Q34" s="15">
        <v>985</v>
      </c>
      <c r="R34" s="15">
        <v>1067</v>
      </c>
      <c r="S34" s="15">
        <v>1125</v>
      </c>
      <c r="T34" s="15">
        <v>1186</v>
      </c>
      <c r="U34" s="15">
        <v>1255</v>
      </c>
      <c r="V34" s="15">
        <v>1342</v>
      </c>
      <c r="X34" s="34" t="s">
        <v>15</v>
      </c>
      <c r="Y34" s="20">
        <v>187</v>
      </c>
    </row>
    <row r="35" spans="1:25" x14ac:dyDescent="0.35">
      <c r="A35" s="1" t="s">
        <v>7</v>
      </c>
      <c r="B35" s="15">
        <v>88</v>
      </c>
      <c r="C35" s="15">
        <v>108</v>
      </c>
      <c r="D35" s="15">
        <v>113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/>
      <c r="V35" s="15"/>
    </row>
    <row r="36" spans="1:25" x14ac:dyDescent="0.35">
      <c r="A36" s="4" t="s">
        <v>6</v>
      </c>
      <c r="B36" s="16">
        <f>SUM(B34:B35)</f>
        <v>132</v>
      </c>
      <c r="C36" s="16">
        <f>SUM(C34:C35)</f>
        <v>172</v>
      </c>
      <c r="D36" s="16">
        <f>SUM(D34:D35)</f>
        <v>190</v>
      </c>
      <c r="E36" s="16">
        <f>SUM(E34:E35)</f>
        <v>222</v>
      </c>
      <c r="F36" s="16">
        <f t="shared" ref="F36:K36" si="7">SUM(F34:F35)</f>
        <v>241</v>
      </c>
      <c r="G36" s="16">
        <f t="shared" si="7"/>
        <v>267</v>
      </c>
      <c r="H36" s="16">
        <f t="shared" si="7"/>
        <v>302</v>
      </c>
      <c r="I36" s="16">
        <f t="shared" si="7"/>
        <v>333</v>
      </c>
      <c r="J36" s="16">
        <f t="shared" si="7"/>
        <v>353</v>
      </c>
      <c r="K36" s="16">
        <f t="shared" si="7"/>
        <v>382</v>
      </c>
      <c r="L36" s="16">
        <f t="shared" ref="L36:Q36" si="8">SUM(L34:L35)</f>
        <v>441</v>
      </c>
      <c r="M36" s="16">
        <f t="shared" si="8"/>
        <v>543</v>
      </c>
      <c r="N36" s="16">
        <f t="shared" si="8"/>
        <v>628</v>
      </c>
      <c r="O36" s="16">
        <f t="shared" si="8"/>
        <v>783</v>
      </c>
      <c r="P36" s="16">
        <f t="shared" si="8"/>
        <v>896</v>
      </c>
      <c r="Q36" s="16">
        <f t="shared" si="8"/>
        <v>985</v>
      </c>
      <c r="R36" s="16">
        <f t="shared" ref="R36:V36" si="9">SUM(R34:R35)</f>
        <v>1067</v>
      </c>
      <c r="S36" s="16">
        <f t="shared" si="9"/>
        <v>1125</v>
      </c>
      <c r="T36" s="16">
        <f t="shared" si="9"/>
        <v>1186</v>
      </c>
      <c r="U36" s="16">
        <f t="shared" si="9"/>
        <v>1255</v>
      </c>
      <c r="V36" s="16">
        <f t="shared" si="9"/>
        <v>1342</v>
      </c>
    </row>
    <row r="37" spans="1:25" x14ac:dyDescent="0.35">
      <c r="A37" s="1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46"/>
      <c r="U37" s="46"/>
    </row>
    <row r="38" spans="1:25" ht="22.5" x14ac:dyDescent="0.35">
      <c r="A38" s="5" t="s">
        <v>4</v>
      </c>
      <c r="B38" s="8">
        <v>291</v>
      </c>
      <c r="C38" s="8">
        <v>396</v>
      </c>
      <c r="D38" s="8">
        <v>465</v>
      </c>
      <c r="E38" s="8">
        <v>531</v>
      </c>
      <c r="F38" s="8">
        <v>579</v>
      </c>
      <c r="G38" s="8">
        <v>636</v>
      </c>
      <c r="H38" s="8">
        <v>682</v>
      </c>
      <c r="I38" s="8">
        <v>741</v>
      </c>
      <c r="J38" s="8">
        <v>761</v>
      </c>
      <c r="K38" s="8">
        <v>812</v>
      </c>
      <c r="L38" s="37">
        <v>856</v>
      </c>
      <c r="M38" s="37">
        <v>898</v>
      </c>
      <c r="N38" s="37">
        <v>938</v>
      </c>
      <c r="O38" s="37">
        <v>1021</v>
      </c>
      <c r="P38" s="37">
        <v>1070</v>
      </c>
      <c r="Q38" s="37">
        <v>1125</v>
      </c>
      <c r="R38" s="37">
        <v>1189</v>
      </c>
      <c r="S38" s="37">
        <v>1226</v>
      </c>
      <c r="T38" s="37">
        <v>1287</v>
      </c>
      <c r="U38" s="37">
        <v>1327</v>
      </c>
      <c r="V38" s="44">
        <v>1441</v>
      </c>
    </row>
    <row r="39" spans="1:25" x14ac:dyDescent="0.35">
      <c r="A39" s="33" t="s">
        <v>8</v>
      </c>
      <c r="B39" s="15"/>
      <c r="C39" s="15">
        <f t="shared" ref="C39:V39" si="10">C38-B38</f>
        <v>105</v>
      </c>
      <c r="D39" s="15">
        <f t="shared" si="10"/>
        <v>69</v>
      </c>
      <c r="E39" s="15">
        <f t="shared" si="10"/>
        <v>66</v>
      </c>
      <c r="F39" s="15">
        <f t="shared" si="10"/>
        <v>48</v>
      </c>
      <c r="G39" s="15">
        <f t="shared" si="10"/>
        <v>57</v>
      </c>
      <c r="H39" s="15">
        <f t="shared" si="10"/>
        <v>46</v>
      </c>
      <c r="I39" s="15">
        <f t="shared" si="10"/>
        <v>59</v>
      </c>
      <c r="J39" s="15">
        <f t="shared" si="10"/>
        <v>20</v>
      </c>
      <c r="K39" s="15">
        <f t="shared" si="10"/>
        <v>51</v>
      </c>
      <c r="L39" s="15">
        <f t="shared" si="10"/>
        <v>44</v>
      </c>
      <c r="M39" s="15">
        <f t="shared" si="10"/>
        <v>42</v>
      </c>
      <c r="N39" s="15">
        <f t="shared" si="10"/>
        <v>40</v>
      </c>
      <c r="O39" s="15">
        <f t="shared" si="10"/>
        <v>83</v>
      </c>
      <c r="P39" s="15">
        <f t="shared" si="10"/>
        <v>49</v>
      </c>
      <c r="Q39" s="15">
        <f t="shared" si="10"/>
        <v>55</v>
      </c>
      <c r="R39" s="15">
        <f t="shared" si="10"/>
        <v>64</v>
      </c>
      <c r="S39" s="15">
        <f t="shared" si="10"/>
        <v>37</v>
      </c>
      <c r="T39" s="15">
        <f t="shared" si="10"/>
        <v>61</v>
      </c>
      <c r="U39" s="15">
        <f t="shared" si="10"/>
        <v>40</v>
      </c>
      <c r="V39" s="15">
        <f t="shared" si="10"/>
        <v>114</v>
      </c>
    </row>
    <row r="40" spans="1:25" x14ac:dyDescent="0.35">
      <c r="A40" s="1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46"/>
      <c r="U40" s="46"/>
      <c r="X40" s="22"/>
    </row>
    <row r="41" spans="1:25" x14ac:dyDescent="0.35">
      <c r="A41" s="7" t="s">
        <v>14</v>
      </c>
      <c r="B41" s="15"/>
      <c r="C41" s="15"/>
      <c r="D41" s="15"/>
      <c r="E41" s="15">
        <v>417</v>
      </c>
      <c r="F41" s="15">
        <v>454</v>
      </c>
      <c r="G41" s="15">
        <v>497</v>
      </c>
      <c r="H41" s="15">
        <v>530</v>
      </c>
      <c r="I41" s="15">
        <v>574</v>
      </c>
      <c r="J41" s="15">
        <v>590</v>
      </c>
      <c r="K41" s="15">
        <v>630</v>
      </c>
      <c r="L41" s="15">
        <v>663</v>
      </c>
      <c r="M41" s="15">
        <v>692</v>
      </c>
      <c r="N41" s="15">
        <v>719</v>
      </c>
      <c r="O41" s="15">
        <v>771</v>
      </c>
      <c r="P41" s="15">
        <v>809</v>
      </c>
      <c r="Q41" s="15">
        <v>850</v>
      </c>
      <c r="R41" s="15">
        <v>900</v>
      </c>
      <c r="S41" s="15">
        <v>927</v>
      </c>
      <c r="T41" s="47">
        <v>966</v>
      </c>
      <c r="U41" s="47">
        <v>991</v>
      </c>
      <c r="V41" s="48">
        <v>1073</v>
      </c>
      <c r="X41" s="22"/>
    </row>
    <row r="42" spans="1:25" x14ac:dyDescent="0.35">
      <c r="A42" s="7" t="s">
        <v>15</v>
      </c>
      <c r="B42" s="15"/>
      <c r="C42" s="15"/>
      <c r="D42" s="15"/>
      <c r="E42" s="15">
        <v>114</v>
      </c>
      <c r="F42" s="15">
        <v>125</v>
      </c>
      <c r="G42" s="15">
        <v>139</v>
      </c>
      <c r="H42" s="15">
        <v>152</v>
      </c>
      <c r="I42" s="15">
        <v>167</v>
      </c>
      <c r="J42" s="15">
        <v>171</v>
      </c>
      <c r="K42" s="15">
        <v>182</v>
      </c>
      <c r="L42" s="15">
        <v>193</v>
      </c>
      <c r="M42" s="15">
        <v>206</v>
      </c>
      <c r="N42" s="15">
        <v>219</v>
      </c>
      <c r="O42" s="15">
        <v>250</v>
      </c>
      <c r="P42" s="15">
        <v>261</v>
      </c>
      <c r="Q42" s="15">
        <v>275</v>
      </c>
      <c r="R42" s="15">
        <v>289</v>
      </c>
      <c r="S42" s="15">
        <v>299</v>
      </c>
      <c r="T42" s="47">
        <v>321</v>
      </c>
      <c r="U42" s="47">
        <v>336</v>
      </c>
      <c r="V42" s="48">
        <v>368</v>
      </c>
      <c r="X42" s="22"/>
    </row>
    <row r="43" spans="1:25" x14ac:dyDescent="0.35">
      <c r="A43" s="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46"/>
      <c r="U43" s="46"/>
      <c r="X43" s="22"/>
    </row>
    <row r="44" spans="1:25" x14ac:dyDescent="0.35">
      <c r="A44" s="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46"/>
      <c r="U44" s="46"/>
      <c r="X44" s="22"/>
    </row>
    <row r="45" spans="1:25" x14ac:dyDescent="0.35">
      <c r="A45" s="29" t="s">
        <v>13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46"/>
      <c r="U45" s="46"/>
    </row>
    <row r="46" spans="1:25" x14ac:dyDescent="0.35">
      <c r="A46" s="7" t="s">
        <v>14</v>
      </c>
      <c r="B46" s="15"/>
      <c r="C46" s="15">
        <v>129</v>
      </c>
      <c r="D46" s="15">
        <v>182</v>
      </c>
      <c r="E46" s="15">
        <v>237</v>
      </c>
      <c r="F46" s="15">
        <v>278</v>
      </c>
      <c r="G46" s="15">
        <v>323</v>
      </c>
      <c r="H46" s="15">
        <v>353</v>
      </c>
      <c r="I46" s="15">
        <v>399</v>
      </c>
      <c r="J46" s="15">
        <v>423</v>
      </c>
      <c r="K46" s="15">
        <v>456</v>
      </c>
      <c r="L46" s="15">
        <v>494</v>
      </c>
      <c r="M46" s="15">
        <v>530</v>
      </c>
      <c r="N46" s="15">
        <v>546</v>
      </c>
      <c r="O46" s="15">
        <v>586</v>
      </c>
      <c r="P46" s="15">
        <v>625</v>
      </c>
      <c r="Q46" s="15">
        <v>663</v>
      </c>
      <c r="R46" s="15">
        <v>708</v>
      </c>
      <c r="S46" s="15">
        <v>741</v>
      </c>
      <c r="T46" s="47">
        <v>780</v>
      </c>
      <c r="U46" s="47">
        <v>829</v>
      </c>
      <c r="V46" s="48">
        <v>923</v>
      </c>
    </row>
    <row r="47" spans="1:25" x14ac:dyDescent="0.35">
      <c r="A47" s="7" t="s">
        <v>15</v>
      </c>
      <c r="B47" s="15"/>
      <c r="C47" s="15">
        <v>36</v>
      </c>
      <c r="D47" s="15">
        <v>48</v>
      </c>
      <c r="E47" s="15">
        <v>68</v>
      </c>
      <c r="F47" s="15">
        <v>78</v>
      </c>
      <c r="G47" s="15">
        <v>87</v>
      </c>
      <c r="H47" s="15">
        <v>96</v>
      </c>
      <c r="I47" s="15">
        <v>107</v>
      </c>
      <c r="J47" s="15">
        <v>171</v>
      </c>
      <c r="K47" s="15">
        <v>126</v>
      </c>
      <c r="L47" s="15">
        <v>135</v>
      </c>
      <c r="M47" s="15">
        <v>147</v>
      </c>
      <c r="N47" s="15">
        <v>154</v>
      </c>
      <c r="O47" s="15">
        <v>176</v>
      </c>
      <c r="P47" s="15">
        <v>187</v>
      </c>
      <c r="Q47" s="15">
        <v>204</v>
      </c>
      <c r="R47" s="15">
        <v>215</v>
      </c>
      <c r="S47" s="15">
        <v>228</v>
      </c>
      <c r="T47" s="47">
        <v>246</v>
      </c>
      <c r="U47" s="47">
        <v>266</v>
      </c>
      <c r="V47" s="48">
        <v>302</v>
      </c>
    </row>
    <row r="48" spans="1:25" x14ac:dyDescent="0.35">
      <c r="A48" s="6"/>
      <c r="B48" s="13" t="s">
        <v>16</v>
      </c>
      <c r="C48" s="16">
        <f t="shared" ref="C48:V48" si="11">C46+C47</f>
        <v>165</v>
      </c>
      <c r="D48" s="16">
        <f t="shared" si="11"/>
        <v>230</v>
      </c>
      <c r="E48" s="16">
        <f t="shared" si="11"/>
        <v>305</v>
      </c>
      <c r="F48" s="16">
        <f t="shared" si="11"/>
        <v>356</v>
      </c>
      <c r="G48" s="16">
        <f t="shared" si="11"/>
        <v>410</v>
      </c>
      <c r="H48" s="16">
        <f t="shared" si="11"/>
        <v>449</v>
      </c>
      <c r="I48" s="16">
        <f t="shared" si="11"/>
        <v>506</v>
      </c>
      <c r="J48" s="16">
        <f t="shared" si="11"/>
        <v>594</v>
      </c>
      <c r="K48" s="16">
        <f t="shared" si="11"/>
        <v>582</v>
      </c>
      <c r="L48" s="16">
        <f t="shared" si="11"/>
        <v>629</v>
      </c>
      <c r="M48" s="16">
        <f t="shared" si="11"/>
        <v>677</v>
      </c>
      <c r="N48" s="16">
        <f t="shared" si="11"/>
        <v>700</v>
      </c>
      <c r="O48" s="16">
        <f t="shared" si="11"/>
        <v>762</v>
      </c>
      <c r="P48" s="16">
        <f t="shared" si="11"/>
        <v>812</v>
      </c>
      <c r="Q48" s="16">
        <f t="shared" si="11"/>
        <v>867</v>
      </c>
      <c r="R48" s="16">
        <f t="shared" si="11"/>
        <v>923</v>
      </c>
      <c r="S48" s="16">
        <f t="shared" si="11"/>
        <v>969</v>
      </c>
      <c r="T48" s="16">
        <f t="shared" si="11"/>
        <v>1026</v>
      </c>
      <c r="U48" s="16">
        <f t="shared" si="11"/>
        <v>1095</v>
      </c>
      <c r="V48" s="16">
        <f t="shared" si="11"/>
        <v>1225</v>
      </c>
    </row>
    <row r="49" spans="1:22" ht="13.15" x14ac:dyDescent="0.4">
      <c r="A49" s="6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3"/>
      <c r="U49" s="23"/>
      <c r="V49" s="49"/>
    </row>
    <row r="51" spans="1:22" ht="30" x14ac:dyDescent="0.8">
      <c r="A51" s="24" t="s">
        <v>11</v>
      </c>
      <c r="B51" s="25"/>
      <c r="C51" s="25"/>
      <c r="D51" s="25"/>
      <c r="E51" s="25"/>
      <c r="F51" s="25"/>
      <c r="G51" s="25"/>
      <c r="H51" s="25"/>
      <c r="I51" s="25"/>
      <c r="J51" s="25"/>
      <c r="L51" s="11" t="s">
        <v>9</v>
      </c>
    </row>
    <row r="52" spans="1:22" x14ac:dyDescent="0.35">
      <c r="B52" s="11">
        <v>7</v>
      </c>
      <c r="C52" s="11">
        <v>14</v>
      </c>
      <c r="D52" s="11">
        <v>21</v>
      </c>
    </row>
    <row r="53" spans="1:22" x14ac:dyDescent="0.35">
      <c r="A53" s="1"/>
      <c r="B53" s="12">
        <v>44659</v>
      </c>
      <c r="C53" s="12">
        <v>44666</v>
      </c>
      <c r="D53" s="12">
        <v>44673</v>
      </c>
      <c r="E53" s="12">
        <v>44680</v>
      </c>
      <c r="F53" s="12">
        <v>44687</v>
      </c>
      <c r="G53" s="12">
        <v>44694</v>
      </c>
      <c r="H53" s="12">
        <v>44701</v>
      </c>
      <c r="I53" s="12">
        <v>44708</v>
      </c>
      <c r="J53" s="12">
        <v>44715</v>
      </c>
      <c r="K53" s="12">
        <v>44722</v>
      </c>
      <c r="L53" s="12">
        <v>44729</v>
      </c>
      <c r="M53" s="12">
        <v>44736</v>
      </c>
      <c r="N53" s="12">
        <v>44743</v>
      </c>
      <c r="O53" s="12">
        <v>44750</v>
      </c>
      <c r="P53" s="12">
        <v>44757</v>
      </c>
      <c r="Q53" s="12">
        <v>44764</v>
      </c>
      <c r="R53" s="31">
        <v>44771</v>
      </c>
      <c r="S53" s="12">
        <v>44780</v>
      </c>
      <c r="T53" s="21"/>
      <c r="U53" s="21"/>
      <c r="V53" s="50"/>
    </row>
    <row r="54" spans="1:22" x14ac:dyDescent="0.35">
      <c r="A54" s="2" t="s">
        <v>0</v>
      </c>
      <c r="B54" s="9">
        <v>619</v>
      </c>
      <c r="C54" s="9">
        <v>757</v>
      </c>
      <c r="D54" s="9">
        <v>876</v>
      </c>
      <c r="E54" s="9">
        <v>999</v>
      </c>
      <c r="F54" s="9">
        <v>1083</v>
      </c>
      <c r="G54" s="9">
        <v>1153</v>
      </c>
      <c r="H54" s="9">
        <v>1220</v>
      </c>
      <c r="I54" s="9">
        <v>1331</v>
      </c>
      <c r="J54" s="9">
        <v>1412</v>
      </c>
      <c r="K54" s="9">
        <v>1569</v>
      </c>
      <c r="L54" s="9">
        <v>1795</v>
      </c>
      <c r="M54" s="9">
        <v>1939</v>
      </c>
      <c r="N54" s="9">
        <v>2105</v>
      </c>
      <c r="O54" s="9">
        <v>2180</v>
      </c>
      <c r="P54" s="9">
        <v>2288</v>
      </c>
      <c r="Q54" s="9">
        <v>2368</v>
      </c>
      <c r="R54" s="10">
        <v>2429</v>
      </c>
      <c r="S54" s="9">
        <v>2743</v>
      </c>
    </row>
    <row r="55" spans="1:22" x14ac:dyDescent="0.35">
      <c r="A55" s="1"/>
      <c r="B55" s="13"/>
      <c r="C55" s="13"/>
      <c r="D55" s="13"/>
      <c r="E55" s="13"/>
      <c r="F55" s="13"/>
      <c r="G55" s="27">
        <f t="shared" ref="G55:K55" si="12">G54-F54</f>
        <v>70</v>
      </c>
      <c r="H55" s="27">
        <f t="shared" si="12"/>
        <v>67</v>
      </c>
      <c r="I55" s="27">
        <f t="shared" si="12"/>
        <v>111</v>
      </c>
      <c r="J55" s="27">
        <f t="shared" si="12"/>
        <v>81</v>
      </c>
      <c r="K55" s="27">
        <f t="shared" si="12"/>
        <v>157</v>
      </c>
      <c r="L55" s="35">
        <f t="shared" ref="L55:S55" si="13">L54-K54</f>
        <v>226</v>
      </c>
      <c r="M55" s="35">
        <f t="shared" si="13"/>
        <v>144</v>
      </c>
      <c r="N55" s="35">
        <f t="shared" si="13"/>
        <v>166</v>
      </c>
      <c r="O55" s="35">
        <f t="shared" si="13"/>
        <v>75</v>
      </c>
      <c r="P55" s="35">
        <f t="shared" si="13"/>
        <v>108</v>
      </c>
      <c r="Q55" s="35">
        <f t="shared" si="13"/>
        <v>80</v>
      </c>
      <c r="R55" s="36">
        <f t="shared" si="13"/>
        <v>61</v>
      </c>
      <c r="S55" s="35">
        <f t="shared" si="13"/>
        <v>314</v>
      </c>
    </row>
    <row r="56" spans="1:22" x14ac:dyDescent="0.35">
      <c r="A56" s="3" t="s">
        <v>5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</row>
    <row r="57" spans="1:22" x14ac:dyDescent="0.35">
      <c r="A57" s="1" t="s">
        <v>1</v>
      </c>
      <c r="B57" s="15">
        <v>292</v>
      </c>
      <c r="C57" s="15">
        <v>368</v>
      </c>
      <c r="D57" s="15">
        <v>416</v>
      </c>
      <c r="E57" s="15">
        <v>466</v>
      </c>
      <c r="F57" s="15">
        <v>509</v>
      </c>
      <c r="G57" s="15">
        <v>549</v>
      </c>
      <c r="H57" s="15">
        <v>585</v>
      </c>
      <c r="I57" s="15">
        <v>639</v>
      </c>
      <c r="J57" s="15">
        <v>676</v>
      </c>
      <c r="K57" s="15">
        <v>711</v>
      </c>
      <c r="L57" s="15">
        <v>749</v>
      </c>
      <c r="M57" s="15">
        <v>786</v>
      </c>
      <c r="N57" s="15">
        <v>829</v>
      </c>
      <c r="O57" s="15">
        <v>854</v>
      </c>
      <c r="P57" s="15">
        <v>888</v>
      </c>
      <c r="Q57" s="15">
        <v>920</v>
      </c>
      <c r="R57" s="30">
        <v>944</v>
      </c>
      <c r="S57" s="15">
        <v>1052</v>
      </c>
      <c r="T57" s="22"/>
      <c r="U57" s="22"/>
      <c r="V57" s="51"/>
    </row>
    <row r="58" spans="1:22" x14ac:dyDescent="0.35">
      <c r="A58" s="1" t="s">
        <v>2</v>
      </c>
      <c r="B58" s="15">
        <v>21</v>
      </c>
      <c r="C58" s="15">
        <v>26</v>
      </c>
      <c r="D58" s="15">
        <v>32</v>
      </c>
      <c r="E58" s="15">
        <v>35</v>
      </c>
      <c r="F58" s="15">
        <v>37</v>
      </c>
      <c r="G58" s="15">
        <v>39</v>
      </c>
      <c r="H58" s="15">
        <v>42</v>
      </c>
      <c r="I58" s="15">
        <v>46</v>
      </c>
      <c r="J58" s="15">
        <v>49</v>
      </c>
      <c r="K58" s="15">
        <v>60</v>
      </c>
      <c r="L58" s="15">
        <v>65</v>
      </c>
      <c r="M58" s="15">
        <v>69</v>
      </c>
      <c r="N58" s="15">
        <v>73</v>
      </c>
      <c r="O58" s="15">
        <v>76</v>
      </c>
      <c r="P58" s="15">
        <v>83</v>
      </c>
      <c r="Q58" s="15">
        <v>87</v>
      </c>
      <c r="R58" s="30">
        <v>92</v>
      </c>
      <c r="S58" s="15">
        <v>99</v>
      </c>
      <c r="T58" s="22"/>
      <c r="U58" s="22"/>
      <c r="V58" s="51"/>
    </row>
    <row r="59" spans="1:22" x14ac:dyDescent="0.35">
      <c r="A59" s="1" t="s">
        <v>7</v>
      </c>
      <c r="B59" s="15">
        <v>128</v>
      </c>
      <c r="C59" s="15">
        <v>135</v>
      </c>
      <c r="D59" s="15">
        <v>161</v>
      </c>
      <c r="E59" s="15">
        <v>189</v>
      </c>
      <c r="F59" s="15">
        <v>201</v>
      </c>
      <c r="G59" s="15">
        <v>204</v>
      </c>
      <c r="H59" s="15">
        <v>206</v>
      </c>
      <c r="I59" s="15">
        <v>222</v>
      </c>
      <c r="J59" s="15">
        <v>242</v>
      </c>
      <c r="K59" s="15">
        <v>280</v>
      </c>
      <c r="L59" s="15">
        <v>364</v>
      </c>
      <c r="M59" s="15">
        <v>408</v>
      </c>
      <c r="N59" s="15">
        <v>458</v>
      </c>
      <c r="O59" s="15">
        <v>484</v>
      </c>
      <c r="P59" s="15">
        <v>512</v>
      </c>
      <c r="Q59" s="15">
        <v>524</v>
      </c>
      <c r="R59" s="30">
        <v>541</v>
      </c>
      <c r="S59" s="15">
        <v>638</v>
      </c>
      <c r="T59" s="22"/>
      <c r="U59" s="22"/>
      <c r="V59" s="51"/>
    </row>
    <row r="60" spans="1:22" ht="13.15" x14ac:dyDescent="0.4">
      <c r="A60" s="4" t="s">
        <v>6</v>
      </c>
      <c r="B60" s="16">
        <f t="shared" ref="B60:M60" si="14">SUM(B57:B59)</f>
        <v>441</v>
      </c>
      <c r="C60" s="16">
        <f t="shared" si="14"/>
        <v>529</v>
      </c>
      <c r="D60" s="16">
        <f t="shared" si="14"/>
        <v>609</v>
      </c>
      <c r="E60" s="16">
        <f t="shared" si="14"/>
        <v>690</v>
      </c>
      <c r="F60" s="16">
        <f t="shared" si="14"/>
        <v>747</v>
      </c>
      <c r="G60" s="16">
        <f t="shared" si="14"/>
        <v>792</v>
      </c>
      <c r="H60" s="16">
        <f t="shared" si="14"/>
        <v>833</v>
      </c>
      <c r="I60" s="16">
        <f t="shared" si="14"/>
        <v>907</v>
      </c>
      <c r="J60" s="16">
        <f t="shared" si="14"/>
        <v>967</v>
      </c>
      <c r="K60" s="16">
        <f t="shared" si="14"/>
        <v>1051</v>
      </c>
      <c r="L60" s="16">
        <f t="shared" si="14"/>
        <v>1178</v>
      </c>
      <c r="M60" s="16">
        <f t="shared" si="14"/>
        <v>1263</v>
      </c>
      <c r="N60" s="16">
        <f t="shared" ref="N60:O60" si="15">SUM(N57:N59)</f>
        <v>1360</v>
      </c>
      <c r="O60" s="16">
        <f t="shared" si="15"/>
        <v>1414</v>
      </c>
      <c r="P60" s="16">
        <f t="shared" ref="P60:Q60" si="16">SUM(P57:P59)</f>
        <v>1483</v>
      </c>
      <c r="Q60" s="16">
        <f t="shared" si="16"/>
        <v>1531</v>
      </c>
      <c r="R60" s="32">
        <f t="shared" ref="R60:S60" si="17">SUM(R57:R59)</f>
        <v>1577</v>
      </c>
      <c r="S60" s="16">
        <f t="shared" si="17"/>
        <v>1789</v>
      </c>
      <c r="T60" s="23"/>
      <c r="U60" s="23"/>
      <c r="V60" s="49"/>
    </row>
    <row r="61" spans="1:22" x14ac:dyDescent="0.35">
      <c r="A61" s="1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</row>
    <row r="62" spans="1:22" x14ac:dyDescent="0.35">
      <c r="A62" s="3" t="s">
        <v>3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</row>
    <row r="63" spans="1:22" x14ac:dyDescent="0.35">
      <c r="A63" s="1" t="s">
        <v>1</v>
      </c>
      <c r="B63" s="15">
        <v>120</v>
      </c>
      <c r="C63" s="15">
        <v>155</v>
      </c>
      <c r="D63" s="15">
        <v>176</v>
      </c>
      <c r="E63" s="15">
        <v>199</v>
      </c>
      <c r="F63" s="15">
        <v>224</v>
      </c>
      <c r="G63" s="15">
        <v>239</v>
      </c>
      <c r="H63" s="15">
        <v>255</v>
      </c>
      <c r="I63" s="15">
        <v>280</v>
      </c>
      <c r="J63" s="15">
        <v>293</v>
      </c>
      <c r="K63" s="15">
        <v>315</v>
      </c>
      <c r="L63" s="15">
        <v>328</v>
      </c>
      <c r="M63" s="15">
        <v>347</v>
      </c>
      <c r="N63" s="15">
        <v>365</v>
      </c>
      <c r="O63" s="15">
        <v>374</v>
      </c>
      <c r="P63" s="15">
        <v>377</v>
      </c>
      <c r="Q63" s="15">
        <v>405</v>
      </c>
      <c r="R63" s="30">
        <v>416</v>
      </c>
      <c r="S63" s="15">
        <v>456</v>
      </c>
    </row>
    <row r="64" spans="1:22" x14ac:dyDescent="0.35">
      <c r="A64" s="1" t="s">
        <v>2</v>
      </c>
      <c r="B64" s="15">
        <v>9</v>
      </c>
      <c r="C64" s="15">
        <v>11</v>
      </c>
      <c r="D64" s="15">
        <v>13</v>
      </c>
      <c r="E64" s="15">
        <v>15</v>
      </c>
      <c r="F64" s="15">
        <v>18</v>
      </c>
      <c r="G64" s="15">
        <v>22</v>
      </c>
      <c r="H64" s="15">
        <v>24</v>
      </c>
      <c r="I64" s="15">
        <v>29</v>
      </c>
      <c r="J64" s="15">
        <v>31</v>
      </c>
      <c r="K64" s="15">
        <v>32</v>
      </c>
      <c r="L64" s="15">
        <v>34</v>
      </c>
      <c r="M64" s="15">
        <v>39</v>
      </c>
      <c r="N64" s="15">
        <v>43</v>
      </c>
      <c r="O64" s="15">
        <v>44</v>
      </c>
      <c r="P64" s="15">
        <v>46</v>
      </c>
      <c r="Q64" s="15">
        <v>46</v>
      </c>
      <c r="R64" s="30">
        <v>47</v>
      </c>
      <c r="S64" s="15">
        <v>51</v>
      </c>
    </row>
    <row r="65" spans="1:24" x14ac:dyDescent="0.35">
      <c r="A65" s="1" t="s">
        <v>7</v>
      </c>
      <c r="B65" s="15">
        <v>49</v>
      </c>
      <c r="C65" s="15">
        <v>62</v>
      </c>
      <c r="D65" s="15">
        <v>78</v>
      </c>
      <c r="E65" s="15">
        <v>95</v>
      </c>
      <c r="F65" s="15">
        <v>94</v>
      </c>
      <c r="G65" s="15">
        <v>100</v>
      </c>
      <c r="H65" s="15">
        <v>108</v>
      </c>
      <c r="I65" s="15">
        <v>115</v>
      </c>
      <c r="J65" s="15">
        <v>121</v>
      </c>
      <c r="K65" s="15">
        <v>171</v>
      </c>
      <c r="L65" s="15">
        <v>255</v>
      </c>
      <c r="M65" s="15">
        <v>290</v>
      </c>
      <c r="N65" s="15">
        <v>337</v>
      </c>
      <c r="O65" s="15">
        <v>348</v>
      </c>
      <c r="P65" s="15">
        <v>382</v>
      </c>
      <c r="Q65" s="15">
        <v>386</v>
      </c>
      <c r="R65" s="30">
        <v>389</v>
      </c>
      <c r="S65" s="15">
        <v>447</v>
      </c>
    </row>
    <row r="66" spans="1:24" x14ac:dyDescent="0.35">
      <c r="A66" s="4" t="s">
        <v>6</v>
      </c>
      <c r="B66" s="16">
        <f t="shared" ref="B66:M66" si="18">SUM(B63:B65)</f>
        <v>178</v>
      </c>
      <c r="C66" s="16">
        <f t="shared" si="18"/>
        <v>228</v>
      </c>
      <c r="D66" s="16">
        <f t="shared" si="18"/>
        <v>267</v>
      </c>
      <c r="E66" s="16">
        <f t="shared" si="18"/>
        <v>309</v>
      </c>
      <c r="F66" s="16">
        <f t="shared" si="18"/>
        <v>336</v>
      </c>
      <c r="G66" s="16">
        <f t="shared" si="18"/>
        <v>361</v>
      </c>
      <c r="H66" s="16">
        <f t="shared" si="18"/>
        <v>387</v>
      </c>
      <c r="I66" s="16">
        <f t="shared" si="18"/>
        <v>424</v>
      </c>
      <c r="J66" s="16">
        <f t="shared" si="18"/>
        <v>445</v>
      </c>
      <c r="K66" s="16">
        <f t="shared" si="18"/>
        <v>518</v>
      </c>
      <c r="L66" s="16">
        <f t="shared" si="18"/>
        <v>617</v>
      </c>
      <c r="M66" s="16">
        <f t="shared" si="18"/>
        <v>676</v>
      </c>
      <c r="N66" s="16">
        <f t="shared" ref="N66:O66" si="19">SUM(N63:N65)</f>
        <v>745</v>
      </c>
      <c r="O66" s="16">
        <f t="shared" si="19"/>
        <v>766</v>
      </c>
      <c r="P66" s="16">
        <f t="shared" ref="P66:Q66" si="20">SUM(P63:P65)</f>
        <v>805</v>
      </c>
      <c r="Q66" s="16">
        <f t="shared" si="20"/>
        <v>837</v>
      </c>
      <c r="R66" s="32">
        <f t="shared" ref="R66:S66" si="21">SUM(R63:R65)</f>
        <v>852</v>
      </c>
      <c r="S66" s="16">
        <f t="shared" si="21"/>
        <v>954</v>
      </c>
    </row>
    <row r="67" spans="1:24" x14ac:dyDescent="0.35">
      <c r="A67" s="1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</row>
    <row r="68" spans="1:24" ht="13.15" x14ac:dyDescent="0.4">
      <c r="A68" s="5" t="s">
        <v>4</v>
      </c>
      <c r="B68" s="8">
        <v>253</v>
      </c>
      <c r="C68" s="8">
        <v>338</v>
      </c>
      <c r="D68" s="8">
        <v>398</v>
      </c>
      <c r="E68" s="8">
        <v>451</v>
      </c>
      <c r="F68" s="8">
        <v>511</v>
      </c>
      <c r="G68" s="8">
        <v>555</v>
      </c>
      <c r="H68" s="8">
        <v>599</v>
      </c>
      <c r="I68" s="8">
        <v>659</v>
      </c>
      <c r="J68" s="8">
        <v>716</v>
      </c>
      <c r="K68" s="8">
        <v>770</v>
      </c>
      <c r="L68" s="37">
        <v>806</v>
      </c>
      <c r="M68" s="37">
        <v>846</v>
      </c>
      <c r="N68" s="37">
        <v>898</v>
      </c>
      <c r="O68" s="37">
        <v>937</v>
      </c>
      <c r="P68" s="37">
        <v>978</v>
      </c>
      <c r="Q68" s="8">
        <v>1025</v>
      </c>
      <c r="R68" s="38">
        <v>1083</v>
      </c>
      <c r="S68" s="8">
        <v>1282</v>
      </c>
      <c r="T68" s="23"/>
      <c r="U68" s="23"/>
      <c r="V68" s="49"/>
    </row>
    <row r="69" spans="1:24" x14ac:dyDescent="0.35">
      <c r="A69" s="7" t="s">
        <v>8</v>
      </c>
      <c r="B69" s="15"/>
      <c r="C69" s="15">
        <f t="shared" ref="C69:S69" si="22">C68-B68</f>
        <v>85</v>
      </c>
      <c r="D69" s="15">
        <f t="shared" si="22"/>
        <v>60</v>
      </c>
      <c r="E69" s="15">
        <f t="shared" si="22"/>
        <v>53</v>
      </c>
      <c r="F69" s="15">
        <f t="shared" si="22"/>
        <v>60</v>
      </c>
      <c r="G69" s="15">
        <f t="shared" si="22"/>
        <v>44</v>
      </c>
      <c r="H69" s="15">
        <f t="shared" si="22"/>
        <v>44</v>
      </c>
      <c r="I69" s="15">
        <f t="shared" si="22"/>
        <v>60</v>
      </c>
      <c r="J69" s="15">
        <f t="shared" si="22"/>
        <v>57</v>
      </c>
      <c r="K69" s="15">
        <f t="shared" si="22"/>
        <v>54</v>
      </c>
      <c r="L69" s="35">
        <f t="shared" si="22"/>
        <v>36</v>
      </c>
      <c r="M69" s="35">
        <f t="shared" si="22"/>
        <v>40</v>
      </c>
      <c r="N69" s="35">
        <f t="shared" si="22"/>
        <v>52</v>
      </c>
      <c r="O69" s="35">
        <f t="shared" si="22"/>
        <v>39</v>
      </c>
      <c r="P69" s="35">
        <f t="shared" si="22"/>
        <v>41</v>
      </c>
      <c r="Q69" s="35">
        <f t="shared" si="22"/>
        <v>47</v>
      </c>
      <c r="R69" s="36">
        <f t="shared" si="22"/>
        <v>58</v>
      </c>
      <c r="S69" s="35">
        <f t="shared" si="22"/>
        <v>199</v>
      </c>
      <c r="T69" s="13"/>
      <c r="U69" s="13"/>
      <c r="V69" s="13"/>
    </row>
    <row r="70" spans="1:24" x14ac:dyDescent="0.35">
      <c r="A70" s="1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X70" s="22"/>
    </row>
    <row r="71" spans="1:24" x14ac:dyDescent="0.35">
      <c r="A71" s="1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</row>
    <row r="72" spans="1:24" x14ac:dyDescent="0.35">
      <c r="A72" s="3" t="s">
        <v>5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</row>
    <row r="73" spans="1:24" x14ac:dyDescent="0.35">
      <c r="A73" s="1" t="s">
        <v>1</v>
      </c>
      <c r="B73" s="15">
        <v>166</v>
      </c>
      <c r="C73" s="15">
        <v>224</v>
      </c>
      <c r="D73" s="15">
        <v>252</v>
      </c>
      <c r="E73" s="15">
        <v>293</v>
      </c>
      <c r="F73" s="15">
        <v>331</v>
      </c>
      <c r="G73" s="15">
        <v>351</v>
      </c>
      <c r="H73" s="15">
        <v>387</v>
      </c>
      <c r="I73" s="15">
        <v>425</v>
      </c>
      <c r="J73" s="15">
        <v>467</v>
      </c>
      <c r="K73" s="15">
        <v>498</v>
      </c>
      <c r="L73" s="15">
        <v>523</v>
      </c>
      <c r="M73" s="15">
        <v>554</v>
      </c>
      <c r="N73" s="15">
        <v>590</v>
      </c>
      <c r="O73" s="15">
        <v>620</v>
      </c>
      <c r="P73" s="15">
        <v>651</v>
      </c>
      <c r="Q73" s="15">
        <v>680</v>
      </c>
      <c r="R73" s="15">
        <v>719</v>
      </c>
      <c r="S73" s="15">
        <v>864</v>
      </c>
    </row>
    <row r="74" spans="1:24" x14ac:dyDescent="0.35">
      <c r="A74" s="1" t="s">
        <v>2</v>
      </c>
      <c r="B74" s="15">
        <v>11</v>
      </c>
      <c r="C74" s="15">
        <v>14</v>
      </c>
      <c r="D74" s="15">
        <v>21</v>
      </c>
      <c r="E74" s="15">
        <v>24</v>
      </c>
      <c r="F74" s="15">
        <v>26</v>
      </c>
      <c r="G74" s="15">
        <v>27</v>
      </c>
      <c r="H74" s="15">
        <v>29</v>
      </c>
      <c r="I74" s="15">
        <v>31</v>
      </c>
      <c r="J74" s="15">
        <v>34</v>
      </c>
      <c r="K74" s="15">
        <v>45</v>
      </c>
      <c r="L74" s="15">
        <v>46</v>
      </c>
      <c r="M74" s="15">
        <v>48</v>
      </c>
      <c r="N74" s="15">
        <v>50</v>
      </c>
      <c r="O74" s="15">
        <v>50</v>
      </c>
      <c r="P74" s="15">
        <v>52</v>
      </c>
      <c r="Q74" s="15">
        <v>55</v>
      </c>
      <c r="R74" s="15">
        <v>64</v>
      </c>
      <c r="S74" s="15">
        <v>72</v>
      </c>
      <c r="T74" s="13"/>
    </row>
    <row r="75" spans="1:24" ht="13.15" x14ac:dyDescent="0.4">
      <c r="A75" s="4" t="s">
        <v>6</v>
      </c>
      <c r="B75" s="16">
        <f t="shared" ref="B75:F75" si="23">SUM(B73:B74)</f>
        <v>177</v>
      </c>
      <c r="C75" s="16">
        <f t="shared" si="23"/>
        <v>238</v>
      </c>
      <c r="D75" s="16">
        <f t="shared" si="23"/>
        <v>273</v>
      </c>
      <c r="E75" s="16">
        <f t="shared" si="23"/>
        <v>317</v>
      </c>
      <c r="F75" s="16">
        <f t="shared" si="23"/>
        <v>357</v>
      </c>
      <c r="G75" s="16">
        <f t="shared" ref="G75:M75" si="24">SUM(G73:G74)</f>
        <v>378</v>
      </c>
      <c r="H75" s="16">
        <f t="shared" si="24"/>
        <v>416</v>
      </c>
      <c r="I75" s="16">
        <f t="shared" si="24"/>
        <v>456</v>
      </c>
      <c r="J75" s="16">
        <f t="shared" si="24"/>
        <v>501</v>
      </c>
      <c r="K75" s="16">
        <f t="shared" si="24"/>
        <v>543</v>
      </c>
      <c r="L75" s="16">
        <f t="shared" si="24"/>
        <v>569</v>
      </c>
      <c r="M75" s="16">
        <f t="shared" si="24"/>
        <v>602</v>
      </c>
      <c r="N75" s="16">
        <f t="shared" ref="N75:O75" si="25">SUM(N73:N74)</f>
        <v>640</v>
      </c>
      <c r="O75" s="16">
        <f t="shared" si="25"/>
        <v>670</v>
      </c>
      <c r="P75" s="16">
        <f t="shared" ref="P75:Q75" si="26">SUM(P73:P74)</f>
        <v>703</v>
      </c>
      <c r="Q75" s="16">
        <f t="shared" si="26"/>
        <v>735</v>
      </c>
      <c r="R75" s="16">
        <f t="shared" ref="R75:S75" si="27">SUM(R73:R74)</f>
        <v>783</v>
      </c>
      <c r="S75" s="16">
        <f t="shared" si="27"/>
        <v>936</v>
      </c>
      <c r="T75" s="23"/>
      <c r="U75" s="23"/>
      <c r="V75" s="49"/>
    </row>
    <row r="76" spans="1:24" x14ac:dyDescent="0.35">
      <c r="A76" s="1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</row>
    <row r="77" spans="1:24" x14ac:dyDescent="0.35">
      <c r="A77" s="3" t="s">
        <v>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</row>
    <row r="78" spans="1:24" x14ac:dyDescent="0.35">
      <c r="A78" s="1" t="s">
        <v>1</v>
      </c>
      <c r="B78" s="15">
        <v>71</v>
      </c>
      <c r="C78" s="15">
        <v>92</v>
      </c>
      <c r="D78" s="15">
        <v>114</v>
      </c>
      <c r="E78" s="15">
        <v>123</v>
      </c>
      <c r="F78" s="15">
        <v>143</v>
      </c>
      <c r="G78" s="15">
        <v>155</v>
      </c>
      <c r="H78" s="15">
        <v>170</v>
      </c>
      <c r="I78" s="15">
        <v>187</v>
      </c>
      <c r="J78" s="15">
        <v>196</v>
      </c>
      <c r="K78" s="15">
        <v>207</v>
      </c>
      <c r="L78" s="15">
        <v>217</v>
      </c>
      <c r="M78" s="15">
        <v>222</v>
      </c>
      <c r="N78" s="15">
        <v>234</v>
      </c>
      <c r="O78" s="15">
        <v>241</v>
      </c>
      <c r="P78" s="15">
        <v>249</v>
      </c>
      <c r="Q78" s="15">
        <v>263</v>
      </c>
      <c r="R78" s="15">
        <v>271</v>
      </c>
      <c r="S78" s="15">
        <v>314</v>
      </c>
    </row>
    <row r="79" spans="1:24" x14ac:dyDescent="0.35">
      <c r="A79" s="1" t="s">
        <v>2</v>
      </c>
      <c r="B79" s="15">
        <v>5</v>
      </c>
      <c r="C79" s="15">
        <v>8</v>
      </c>
      <c r="D79" s="15">
        <v>10</v>
      </c>
      <c r="E79" s="15">
        <v>11</v>
      </c>
      <c r="F79" s="15">
        <v>11</v>
      </c>
      <c r="G79" s="15">
        <v>12</v>
      </c>
      <c r="H79" s="15">
        <v>13</v>
      </c>
      <c r="I79" s="15">
        <v>16</v>
      </c>
      <c r="J79" s="15">
        <v>19</v>
      </c>
      <c r="K79" s="15">
        <v>20</v>
      </c>
      <c r="L79" s="15">
        <v>20</v>
      </c>
      <c r="M79" s="15">
        <v>22</v>
      </c>
      <c r="N79" s="15">
        <v>24</v>
      </c>
      <c r="O79" s="15">
        <v>26</v>
      </c>
      <c r="P79" s="15">
        <v>26</v>
      </c>
      <c r="Q79" s="15">
        <v>27</v>
      </c>
      <c r="R79" s="15">
        <v>29</v>
      </c>
      <c r="S79" s="15">
        <v>32</v>
      </c>
      <c r="T79" s="13"/>
    </row>
    <row r="80" spans="1:24" ht="13.15" x14ac:dyDescent="0.4">
      <c r="A80" s="4" t="s">
        <v>6</v>
      </c>
      <c r="B80" s="16">
        <f t="shared" ref="B80:M80" si="28">SUM(B78:B79)</f>
        <v>76</v>
      </c>
      <c r="C80" s="16">
        <f t="shared" si="28"/>
        <v>100</v>
      </c>
      <c r="D80" s="16">
        <f t="shared" si="28"/>
        <v>124</v>
      </c>
      <c r="E80" s="16">
        <f t="shared" si="28"/>
        <v>134</v>
      </c>
      <c r="F80" s="16">
        <f t="shared" si="28"/>
        <v>154</v>
      </c>
      <c r="G80" s="16">
        <f t="shared" si="28"/>
        <v>167</v>
      </c>
      <c r="H80" s="16">
        <f t="shared" si="28"/>
        <v>183</v>
      </c>
      <c r="I80" s="16">
        <f t="shared" si="28"/>
        <v>203</v>
      </c>
      <c r="J80" s="16">
        <f t="shared" si="28"/>
        <v>215</v>
      </c>
      <c r="K80" s="16">
        <f t="shared" si="28"/>
        <v>227</v>
      </c>
      <c r="L80" s="16">
        <f t="shared" si="28"/>
        <v>237</v>
      </c>
      <c r="M80" s="16">
        <f t="shared" si="28"/>
        <v>244</v>
      </c>
      <c r="N80" s="16">
        <f t="shared" ref="N80:O80" si="29">SUM(N78:N79)</f>
        <v>258</v>
      </c>
      <c r="O80" s="16">
        <f t="shared" si="29"/>
        <v>267</v>
      </c>
      <c r="P80" s="16">
        <f t="shared" ref="P80:Q80" si="30">SUM(P78:P79)</f>
        <v>275</v>
      </c>
      <c r="Q80" s="16">
        <f t="shared" si="30"/>
        <v>290</v>
      </c>
      <c r="R80" s="16">
        <f t="shared" ref="R80:S80" si="31">SUM(R78:R79)</f>
        <v>300</v>
      </c>
      <c r="S80" s="16">
        <f t="shared" si="31"/>
        <v>346</v>
      </c>
      <c r="T80" s="23"/>
      <c r="U80" s="23"/>
      <c r="V80" s="49"/>
    </row>
    <row r="81" spans="1:22" x14ac:dyDescent="0.35">
      <c r="C81" s="11">
        <f t="shared" ref="C81:S81" si="32">SUM(C73+C78)</f>
        <v>316</v>
      </c>
      <c r="D81" s="11">
        <f t="shared" si="32"/>
        <v>366</v>
      </c>
      <c r="E81" s="11">
        <f t="shared" si="32"/>
        <v>416</v>
      </c>
      <c r="F81" s="11">
        <f t="shared" si="32"/>
        <v>474</v>
      </c>
      <c r="G81" s="11">
        <f t="shared" si="32"/>
        <v>506</v>
      </c>
      <c r="H81" s="11">
        <f t="shared" si="32"/>
        <v>557</v>
      </c>
      <c r="I81" s="11">
        <f t="shared" si="32"/>
        <v>612</v>
      </c>
      <c r="J81" s="11">
        <f t="shared" si="32"/>
        <v>663</v>
      </c>
      <c r="K81" s="11">
        <f t="shared" si="32"/>
        <v>705</v>
      </c>
      <c r="L81" s="11">
        <f t="shared" si="32"/>
        <v>740</v>
      </c>
      <c r="M81" s="11">
        <f t="shared" si="32"/>
        <v>776</v>
      </c>
      <c r="N81" s="11">
        <f t="shared" si="32"/>
        <v>824</v>
      </c>
      <c r="O81" s="11">
        <f t="shared" si="32"/>
        <v>861</v>
      </c>
      <c r="P81" s="11">
        <f t="shared" si="32"/>
        <v>900</v>
      </c>
      <c r="Q81" s="11">
        <f t="shared" si="32"/>
        <v>943</v>
      </c>
      <c r="R81" s="11">
        <f t="shared" si="32"/>
        <v>990</v>
      </c>
      <c r="S81" s="11">
        <f t="shared" si="32"/>
        <v>1178</v>
      </c>
    </row>
    <row r="82" spans="1:22" x14ac:dyDescent="0.35">
      <c r="B82" s="11">
        <v>237</v>
      </c>
      <c r="C82" s="11">
        <v>316</v>
      </c>
      <c r="D82" s="11">
        <v>366</v>
      </c>
      <c r="E82" s="11">
        <v>416</v>
      </c>
      <c r="F82" s="11">
        <v>474</v>
      </c>
      <c r="G82" s="11">
        <v>506</v>
      </c>
      <c r="H82" s="11">
        <v>557</v>
      </c>
      <c r="I82" s="11">
        <v>612</v>
      </c>
      <c r="J82" s="11">
        <v>663</v>
      </c>
      <c r="K82" s="11">
        <v>705</v>
      </c>
      <c r="L82" s="11">
        <v>740</v>
      </c>
      <c r="M82" s="11">
        <v>776</v>
      </c>
      <c r="N82" s="11">
        <v>824</v>
      </c>
      <c r="O82" s="11">
        <v>861</v>
      </c>
      <c r="P82" s="11">
        <v>900</v>
      </c>
      <c r="Q82" s="11">
        <v>943</v>
      </c>
      <c r="R82" s="11">
        <v>990</v>
      </c>
      <c r="S82" s="11">
        <v>1178</v>
      </c>
    </row>
    <row r="83" spans="1:22" ht="30" x14ac:dyDescent="0.8">
      <c r="A83" s="24" t="s">
        <v>10</v>
      </c>
      <c r="B83" s="25"/>
      <c r="C83" s="25"/>
      <c r="D83" s="25"/>
      <c r="E83" s="25"/>
      <c r="F83" s="25"/>
      <c r="G83" s="25"/>
      <c r="H83" s="25"/>
      <c r="I83" s="25"/>
      <c r="J83" s="25"/>
      <c r="L83" s="11" t="s">
        <v>9</v>
      </c>
    </row>
    <row r="85" spans="1:22" x14ac:dyDescent="0.35">
      <c r="A85" s="1"/>
      <c r="B85" s="12">
        <v>44308</v>
      </c>
      <c r="C85" s="12">
        <v>44315</v>
      </c>
      <c r="D85" s="12">
        <v>44322</v>
      </c>
      <c r="E85" s="12">
        <v>44329</v>
      </c>
      <c r="F85" s="12">
        <v>44336</v>
      </c>
      <c r="G85" s="12">
        <v>44343</v>
      </c>
      <c r="H85" s="12">
        <v>44350</v>
      </c>
      <c r="I85" s="12">
        <v>44357</v>
      </c>
      <c r="J85" s="12">
        <v>44364</v>
      </c>
      <c r="K85" s="12">
        <v>44371</v>
      </c>
      <c r="L85" s="12">
        <v>44378</v>
      </c>
      <c r="M85" s="12">
        <v>44385</v>
      </c>
      <c r="N85" s="12">
        <v>44392</v>
      </c>
      <c r="O85" s="12">
        <v>44399</v>
      </c>
      <c r="P85" s="12">
        <v>44406</v>
      </c>
      <c r="Q85" s="12">
        <v>44414</v>
      </c>
      <c r="R85" s="12">
        <v>44420</v>
      </c>
      <c r="S85" s="12">
        <v>44423</v>
      </c>
      <c r="T85" s="21"/>
      <c r="U85" s="21"/>
      <c r="V85" s="50"/>
    </row>
    <row r="86" spans="1:22" x14ac:dyDescent="0.35">
      <c r="A86" s="2" t="s">
        <v>0</v>
      </c>
      <c r="B86" s="9">
        <v>931</v>
      </c>
      <c r="C86" s="9">
        <v>1101</v>
      </c>
      <c r="D86" s="9">
        <v>1269</v>
      </c>
      <c r="E86" s="9">
        <v>1382</v>
      </c>
      <c r="F86" s="9">
        <v>1542</v>
      </c>
      <c r="G86" s="9">
        <f>SUM(G92,G98)</f>
        <v>1617</v>
      </c>
      <c r="H86" s="9">
        <v>1738</v>
      </c>
      <c r="I86" s="9">
        <v>1820</v>
      </c>
      <c r="J86" s="9">
        <v>1906</v>
      </c>
      <c r="K86" s="9">
        <v>1994</v>
      </c>
      <c r="L86" s="9">
        <v>2072</v>
      </c>
      <c r="M86" s="9">
        <v>2129</v>
      </c>
      <c r="N86" s="9">
        <v>2221</v>
      </c>
      <c r="O86" s="9">
        <v>2288</v>
      </c>
      <c r="P86" s="9">
        <v>2419</v>
      </c>
      <c r="Q86" s="9">
        <v>2594</v>
      </c>
      <c r="R86" s="9">
        <v>2759</v>
      </c>
      <c r="S86" s="9">
        <v>2857</v>
      </c>
    </row>
    <row r="87" spans="1:22" x14ac:dyDescent="0.35">
      <c r="A87" s="1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</row>
    <row r="88" spans="1:22" x14ac:dyDescent="0.35">
      <c r="A88" s="3" t="s">
        <v>5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</row>
    <row r="89" spans="1:22" x14ac:dyDescent="0.35">
      <c r="A89" s="1" t="s">
        <v>1</v>
      </c>
      <c r="B89" s="15">
        <v>473</v>
      </c>
      <c r="C89" s="15">
        <v>552</v>
      </c>
      <c r="D89" s="15">
        <v>616</v>
      </c>
      <c r="E89" s="15">
        <v>662</v>
      </c>
      <c r="F89" s="15">
        <v>712</v>
      </c>
      <c r="G89" s="15">
        <v>751</v>
      </c>
      <c r="H89" s="15">
        <v>796</v>
      </c>
      <c r="I89" s="15">
        <v>819</v>
      </c>
      <c r="J89" s="15">
        <v>856</v>
      </c>
      <c r="K89" s="15">
        <v>888</v>
      </c>
      <c r="L89" s="15">
        <v>928</v>
      </c>
      <c r="M89" s="15">
        <v>953</v>
      </c>
      <c r="N89" s="15">
        <v>991</v>
      </c>
      <c r="O89" s="15">
        <v>1009</v>
      </c>
      <c r="P89" s="15">
        <v>1027</v>
      </c>
      <c r="Q89" s="15">
        <v>1051</v>
      </c>
      <c r="R89" s="15">
        <v>1107</v>
      </c>
      <c r="S89" s="15">
        <v>1166</v>
      </c>
      <c r="T89" s="22"/>
      <c r="U89" s="22"/>
      <c r="V89" s="51"/>
    </row>
    <row r="90" spans="1:22" x14ac:dyDescent="0.35">
      <c r="A90" s="1" t="s">
        <v>2</v>
      </c>
      <c r="B90" s="15">
        <v>62</v>
      </c>
      <c r="C90" s="15">
        <v>67</v>
      </c>
      <c r="D90" s="15">
        <v>76</v>
      </c>
      <c r="E90" s="15">
        <v>85</v>
      </c>
      <c r="F90" s="15">
        <v>94</v>
      </c>
      <c r="G90" s="15">
        <v>96</v>
      </c>
      <c r="H90" s="15">
        <v>100</v>
      </c>
      <c r="I90" s="15">
        <v>108</v>
      </c>
      <c r="J90" s="15">
        <v>112</v>
      </c>
      <c r="K90" s="15">
        <v>119</v>
      </c>
      <c r="L90" s="15">
        <v>119</v>
      </c>
      <c r="M90" s="15">
        <v>122</v>
      </c>
      <c r="N90" s="15">
        <v>129</v>
      </c>
      <c r="O90" s="15">
        <v>134</v>
      </c>
      <c r="P90" s="15">
        <v>137</v>
      </c>
      <c r="Q90" s="15">
        <v>140</v>
      </c>
      <c r="R90" s="15">
        <v>150</v>
      </c>
      <c r="S90" s="15">
        <v>156</v>
      </c>
      <c r="T90" s="22"/>
      <c r="U90" s="22"/>
      <c r="V90" s="51"/>
    </row>
    <row r="91" spans="1:22" x14ac:dyDescent="0.35">
      <c r="A91" s="1" t="s">
        <v>7</v>
      </c>
      <c r="B91" s="15">
        <v>164</v>
      </c>
      <c r="C91" s="15">
        <v>197</v>
      </c>
      <c r="D91" s="15">
        <v>232</v>
      </c>
      <c r="E91" s="15">
        <v>253</v>
      </c>
      <c r="F91" s="15">
        <v>304</v>
      </c>
      <c r="G91" s="15">
        <v>310</v>
      </c>
      <c r="H91" s="15">
        <v>341</v>
      </c>
      <c r="I91" s="15">
        <v>363</v>
      </c>
      <c r="J91" s="15">
        <v>379</v>
      </c>
      <c r="K91" s="15">
        <v>398</v>
      </c>
      <c r="L91" s="15">
        <v>414</v>
      </c>
      <c r="M91" s="15">
        <v>420</v>
      </c>
      <c r="N91" s="15">
        <v>440</v>
      </c>
      <c r="O91" s="15">
        <v>465</v>
      </c>
      <c r="P91" s="15">
        <v>529</v>
      </c>
      <c r="Q91" s="15">
        <v>612</v>
      </c>
      <c r="R91" s="15">
        <v>645</v>
      </c>
      <c r="S91" s="15">
        <v>645</v>
      </c>
      <c r="T91" s="22"/>
      <c r="U91" s="22"/>
      <c r="V91" s="51"/>
    </row>
    <row r="92" spans="1:22" ht="13.15" x14ac:dyDescent="0.4">
      <c r="A92" s="4" t="s">
        <v>6</v>
      </c>
      <c r="B92" s="16">
        <f t="shared" ref="B92:G92" si="33">SUM(B89:B91)</f>
        <v>699</v>
      </c>
      <c r="C92" s="16">
        <f t="shared" si="33"/>
        <v>816</v>
      </c>
      <c r="D92" s="16">
        <f t="shared" si="33"/>
        <v>924</v>
      </c>
      <c r="E92" s="16">
        <f t="shared" si="33"/>
        <v>1000</v>
      </c>
      <c r="F92" s="16">
        <f t="shared" si="33"/>
        <v>1110</v>
      </c>
      <c r="G92" s="16">
        <f t="shared" si="33"/>
        <v>1157</v>
      </c>
      <c r="H92" s="16">
        <f t="shared" ref="H92:S92" si="34">SUM(H89:H91)</f>
        <v>1237</v>
      </c>
      <c r="I92" s="16">
        <f t="shared" si="34"/>
        <v>1290</v>
      </c>
      <c r="J92" s="16">
        <f t="shared" si="34"/>
        <v>1347</v>
      </c>
      <c r="K92" s="16">
        <f t="shared" si="34"/>
        <v>1405</v>
      </c>
      <c r="L92" s="16">
        <f t="shared" si="34"/>
        <v>1461</v>
      </c>
      <c r="M92" s="16">
        <f t="shared" si="34"/>
        <v>1495</v>
      </c>
      <c r="N92" s="16">
        <f t="shared" si="34"/>
        <v>1560</v>
      </c>
      <c r="O92" s="16">
        <f t="shared" si="34"/>
        <v>1608</v>
      </c>
      <c r="P92" s="16">
        <f t="shared" si="34"/>
        <v>1693</v>
      </c>
      <c r="Q92" s="16">
        <f t="shared" si="34"/>
        <v>1803</v>
      </c>
      <c r="R92" s="16">
        <f t="shared" si="34"/>
        <v>1902</v>
      </c>
      <c r="S92" s="16">
        <f t="shared" si="34"/>
        <v>1967</v>
      </c>
      <c r="T92" s="23"/>
      <c r="U92" s="23"/>
      <c r="V92" s="49"/>
    </row>
    <row r="93" spans="1:22" x14ac:dyDescent="0.35">
      <c r="A93" s="1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</row>
    <row r="94" spans="1:22" x14ac:dyDescent="0.35">
      <c r="A94" s="3" t="s">
        <v>3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</row>
    <row r="95" spans="1:22" x14ac:dyDescent="0.35">
      <c r="A95" s="1" t="s">
        <v>1</v>
      </c>
      <c r="B95" s="15">
        <v>152</v>
      </c>
      <c r="C95" s="15">
        <v>180</v>
      </c>
      <c r="D95" s="15">
        <v>211</v>
      </c>
      <c r="E95" s="15">
        <v>223</v>
      </c>
      <c r="F95" s="15">
        <v>237</v>
      </c>
      <c r="G95" s="15">
        <v>250</v>
      </c>
      <c r="H95" s="15">
        <v>262</v>
      </c>
      <c r="I95" s="15">
        <v>280</v>
      </c>
      <c r="J95" s="15">
        <v>296</v>
      </c>
      <c r="K95" s="15">
        <v>319</v>
      </c>
      <c r="L95" s="15">
        <v>337</v>
      </c>
      <c r="M95" s="15">
        <v>353</v>
      </c>
      <c r="N95" s="15">
        <v>365</v>
      </c>
      <c r="O95" s="15">
        <v>373</v>
      </c>
      <c r="P95" s="15">
        <v>384</v>
      </c>
      <c r="Q95" s="15">
        <v>396</v>
      </c>
      <c r="R95" s="15">
        <v>418</v>
      </c>
      <c r="S95" s="15">
        <v>437</v>
      </c>
    </row>
    <row r="96" spans="1:22" x14ac:dyDescent="0.35">
      <c r="A96" s="1" t="s">
        <v>2</v>
      </c>
      <c r="B96" s="15">
        <v>22</v>
      </c>
      <c r="C96" s="15">
        <v>29</v>
      </c>
      <c r="D96" s="15">
        <v>32</v>
      </c>
      <c r="E96" s="15">
        <v>38</v>
      </c>
      <c r="F96" s="15">
        <v>39</v>
      </c>
      <c r="G96" s="15">
        <v>42</v>
      </c>
      <c r="H96" s="15">
        <v>49</v>
      </c>
      <c r="I96" s="15">
        <v>52</v>
      </c>
      <c r="J96" s="15">
        <v>54</v>
      </c>
      <c r="K96" s="15">
        <v>54</v>
      </c>
      <c r="L96" s="15">
        <v>58</v>
      </c>
      <c r="M96" s="15">
        <v>60</v>
      </c>
      <c r="N96" s="15">
        <v>63</v>
      </c>
      <c r="O96" s="15">
        <v>66</v>
      </c>
      <c r="P96" s="15">
        <v>66</v>
      </c>
      <c r="Q96" s="15">
        <v>68</v>
      </c>
      <c r="R96" s="15">
        <v>75</v>
      </c>
      <c r="S96" s="15">
        <v>76</v>
      </c>
    </row>
    <row r="97" spans="1:22" x14ac:dyDescent="0.35">
      <c r="A97" s="1" t="s">
        <v>7</v>
      </c>
      <c r="B97" s="15">
        <v>58</v>
      </c>
      <c r="C97" s="15">
        <v>76</v>
      </c>
      <c r="D97" s="15">
        <v>102</v>
      </c>
      <c r="E97" s="15">
        <v>121</v>
      </c>
      <c r="F97" s="15">
        <v>156</v>
      </c>
      <c r="G97" s="15">
        <v>168</v>
      </c>
      <c r="H97" s="15">
        <v>190</v>
      </c>
      <c r="I97" s="15">
        <v>198</v>
      </c>
      <c r="J97" s="15">
        <v>209</v>
      </c>
      <c r="K97" s="15">
        <v>216</v>
      </c>
      <c r="L97" s="15">
        <v>216</v>
      </c>
      <c r="M97" s="15">
        <v>221</v>
      </c>
      <c r="N97" s="15">
        <v>233</v>
      </c>
      <c r="O97" s="15">
        <v>241</v>
      </c>
      <c r="P97" s="15">
        <v>276</v>
      </c>
      <c r="Q97" s="15">
        <v>328</v>
      </c>
      <c r="R97" s="15">
        <v>361</v>
      </c>
      <c r="S97" s="15">
        <v>377</v>
      </c>
    </row>
    <row r="98" spans="1:22" x14ac:dyDescent="0.35">
      <c r="A98" s="4" t="s">
        <v>6</v>
      </c>
      <c r="B98" s="16">
        <f t="shared" ref="B98:S98" si="35">SUM(B95:B97)</f>
        <v>232</v>
      </c>
      <c r="C98" s="16">
        <f t="shared" si="35"/>
        <v>285</v>
      </c>
      <c r="D98" s="16">
        <f t="shared" si="35"/>
        <v>345</v>
      </c>
      <c r="E98" s="16">
        <f t="shared" si="35"/>
        <v>382</v>
      </c>
      <c r="F98" s="16">
        <f t="shared" si="35"/>
        <v>432</v>
      </c>
      <c r="G98" s="16">
        <f t="shared" si="35"/>
        <v>460</v>
      </c>
      <c r="H98" s="16">
        <f t="shared" si="35"/>
        <v>501</v>
      </c>
      <c r="I98" s="16">
        <f t="shared" si="35"/>
        <v>530</v>
      </c>
      <c r="J98" s="16">
        <f t="shared" si="35"/>
        <v>559</v>
      </c>
      <c r="K98" s="16">
        <f t="shared" si="35"/>
        <v>589</v>
      </c>
      <c r="L98" s="16">
        <f t="shared" si="35"/>
        <v>611</v>
      </c>
      <c r="M98" s="16">
        <f t="shared" si="35"/>
        <v>634</v>
      </c>
      <c r="N98" s="16">
        <f t="shared" si="35"/>
        <v>661</v>
      </c>
      <c r="O98" s="16">
        <f t="shared" si="35"/>
        <v>680</v>
      </c>
      <c r="P98" s="16">
        <f t="shared" si="35"/>
        <v>726</v>
      </c>
      <c r="Q98" s="16">
        <f t="shared" si="35"/>
        <v>792</v>
      </c>
      <c r="R98" s="16">
        <f t="shared" si="35"/>
        <v>854</v>
      </c>
      <c r="S98" s="16">
        <f t="shared" si="35"/>
        <v>890</v>
      </c>
    </row>
    <row r="99" spans="1:22" x14ac:dyDescent="0.35">
      <c r="A99" s="1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</row>
    <row r="100" spans="1:22" ht="13.15" x14ac:dyDescent="0.4">
      <c r="A100" s="5" t="s">
        <v>4</v>
      </c>
      <c r="B100" s="8">
        <f>SUM(B107,B112)</f>
        <v>487</v>
      </c>
      <c r="C100" s="8">
        <f>C107+C112</f>
        <v>593</v>
      </c>
      <c r="D100" s="8">
        <v>680</v>
      </c>
      <c r="E100" s="8">
        <v>740</v>
      </c>
      <c r="F100" s="8">
        <v>805</v>
      </c>
      <c r="G100" s="8">
        <f>SUM(G107,G112)</f>
        <v>852</v>
      </c>
      <c r="H100" s="8">
        <v>913</v>
      </c>
      <c r="I100" s="8">
        <v>961</v>
      </c>
      <c r="J100" s="8">
        <v>1003</v>
      </c>
      <c r="K100" s="8">
        <v>1048</v>
      </c>
      <c r="L100" s="8">
        <v>1096</v>
      </c>
      <c r="M100" s="8">
        <v>1140</v>
      </c>
      <c r="N100" s="8">
        <v>1197</v>
      </c>
      <c r="O100" s="8">
        <v>1226</v>
      </c>
      <c r="P100" s="8">
        <v>1263</v>
      </c>
      <c r="Q100" s="8">
        <v>1311</v>
      </c>
      <c r="R100" s="8">
        <v>1400</v>
      </c>
      <c r="S100" s="8">
        <v>1520</v>
      </c>
      <c r="T100" s="23"/>
      <c r="U100" s="23"/>
      <c r="V100" s="49"/>
    </row>
    <row r="101" spans="1:22" x14ac:dyDescent="0.35">
      <c r="A101" s="7" t="s">
        <v>8</v>
      </c>
      <c r="B101" s="15"/>
      <c r="C101" s="15">
        <f t="shared" ref="C101:S101" si="36">C100-B100</f>
        <v>106</v>
      </c>
      <c r="D101" s="15">
        <f t="shared" si="36"/>
        <v>87</v>
      </c>
      <c r="E101" s="15">
        <f t="shared" si="36"/>
        <v>60</v>
      </c>
      <c r="F101" s="15">
        <f t="shared" si="36"/>
        <v>65</v>
      </c>
      <c r="G101" s="15">
        <f t="shared" si="36"/>
        <v>47</v>
      </c>
      <c r="H101" s="15">
        <f t="shared" si="36"/>
        <v>61</v>
      </c>
      <c r="I101" s="15">
        <f t="shared" si="36"/>
        <v>48</v>
      </c>
      <c r="J101" s="15">
        <f t="shared" si="36"/>
        <v>42</v>
      </c>
      <c r="K101" s="15">
        <f t="shared" si="36"/>
        <v>45</v>
      </c>
      <c r="L101" s="15">
        <f t="shared" si="36"/>
        <v>48</v>
      </c>
      <c r="M101" s="15">
        <f t="shared" si="36"/>
        <v>44</v>
      </c>
      <c r="N101" s="15">
        <f t="shared" si="36"/>
        <v>57</v>
      </c>
      <c r="O101" s="15">
        <f t="shared" si="36"/>
        <v>29</v>
      </c>
      <c r="P101" s="15">
        <f t="shared" si="36"/>
        <v>37</v>
      </c>
      <c r="Q101" s="15">
        <f t="shared" si="36"/>
        <v>48</v>
      </c>
      <c r="R101" s="15">
        <f t="shared" si="36"/>
        <v>89</v>
      </c>
      <c r="S101" s="15">
        <f t="shared" si="36"/>
        <v>120</v>
      </c>
      <c r="T101" s="13"/>
      <c r="U101" s="13"/>
      <c r="V101" s="13"/>
    </row>
    <row r="102" spans="1:22" x14ac:dyDescent="0.35">
      <c r="A102" s="1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</row>
    <row r="103" spans="1:22" x14ac:dyDescent="0.35">
      <c r="A103" s="1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</row>
    <row r="104" spans="1:22" x14ac:dyDescent="0.35">
      <c r="A104" s="3" t="s">
        <v>5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</row>
    <row r="105" spans="1:22" x14ac:dyDescent="0.35">
      <c r="A105" s="1" t="s">
        <v>1</v>
      </c>
      <c r="B105" s="15">
        <v>335</v>
      </c>
      <c r="C105" s="15">
        <v>410</v>
      </c>
      <c r="D105" s="15">
        <v>465</v>
      </c>
      <c r="E105" s="15">
        <v>505</v>
      </c>
      <c r="F105" s="15">
        <v>552</v>
      </c>
      <c r="G105" s="15">
        <v>586</v>
      </c>
      <c r="H105" s="15">
        <v>630</v>
      </c>
      <c r="I105" s="15">
        <v>659</v>
      </c>
      <c r="J105" s="15">
        <v>683</v>
      </c>
      <c r="K105" s="15">
        <v>711</v>
      </c>
      <c r="L105" s="15">
        <v>742</v>
      </c>
      <c r="M105" s="15">
        <v>773</v>
      </c>
      <c r="N105" s="15">
        <v>808</v>
      </c>
      <c r="O105" s="15">
        <v>826</v>
      </c>
      <c r="P105" s="15">
        <v>851</v>
      </c>
      <c r="Q105" s="15">
        <v>879</v>
      </c>
      <c r="R105" s="15">
        <v>933</v>
      </c>
      <c r="S105" s="15">
        <v>1022</v>
      </c>
    </row>
    <row r="106" spans="1:22" x14ac:dyDescent="0.35">
      <c r="A106" s="1" t="s">
        <v>2</v>
      </c>
      <c r="B106" s="15">
        <v>43</v>
      </c>
      <c r="C106" s="15">
        <v>49</v>
      </c>
      <c r="D106" s="15">
        <v>58</v>
      </c>
      <c r="E106" s="15">
        <v>63</v>
      </c>
      <c r="F106" s="15">
        <v>68</v>
      </c>
      <c r="G106" s="15">
        <v>71</v>
      </c>
      <c r="H106" s="15">
        <v>74</v>
      </c>
      <c r="I106" s="15">
        <v>77</v>
      </c>
      <c r="J106" s="15">
        <v>82</v>
      </c>
      <c r="K106" s="15">
        <v>85</v>
      </c>
      <c r="L106" s="15">
        <v>89</v>
      </c>
      <c r="M106" s="15">
        <v>93</v>
      </c>
      <c r="N106" s="15">
        <v>96</v>
      </c>
      <c r="O106" s="15">
        <v>101</v>
      </c>
      <c r="P106" s="15">
        <v>106</v>
      </c>
      <c r="Q106" s="15">
        <v>110</v>
      </c>
      <c r="R106" s="15">
        <v>118</v>
      </c>
      <c r="S106" s="15">
        <v>124</v>
      </c>
      <c r="T106" s="13"/>
    </row>
    <row r="107" spans="1:22" ht="13.15" x14ac:dyDescent="0.4">
      <c r="A107" s="4" t="s">
        <v>6</v>
      </c>
      <c r="B107" s="16">
        <f t="shared" ref="B107:S107" si="37">SUM(B105:B106)</f>
        <v>378</v>
      </c>
      <c r="C107" s="16">
        <f t="shared" si="37"/>
        <v>459</v>
      </c>
      <c r="D107" s="16">
        <f t="shared" si="37"/>
        <v>523</v>
      </c>
      <c r="E107" s="16">
        <f t="shared" si="37"/>
        <v>568</v>
      </c>
      <c r="F107" s="16">
        <f t="shared" si="37"/>
        <v>620</v>
      </c>
      <c r="G107" s="16">
        <f t="shared" si="37"/>
        <v>657</v>
      </c>
      <c r="H107" s="16">
        <f t="shared" si="37"/>
        <v>704</v>
      </c>
      <c r="I107" s="16">
        <f t="shared" si="37"/>
        <v>736</v>
      </c>
      <c r="J107" s="16">
        <f t="shared" si="37"/>
        <v>765</v>
      </c>
      <c r="K107" s="16">
        <f t="shared" si="37"/>
        <v>796</v>
      </c>
      <c r="L107" s="16">
        <f t="shared" si="37"/>
        <v>831</v>
      </c>
      <c r="M107" s="16">
        <f t="shared" si="37"/>
        <v>866</v>
      </c>
      <c r="N107" s="16">
        <f t="shared" si="37"/>
        <v>904</v>
      </c>
      <c r="O107" s="16">
        <f t="shared" si="37"/>
        <v>927</v>
      </c>
      <c r="P107" s="16">
        <f t="shared" si="37"/>
        <v>957</v>
      </c>
      <c r="Q107" s="16">
        <f t="shared" si="37"/>
        <v>989</v>
      </c>
      <c r="R107" s="16">
        <f t="shared" si="37"/>
        <v>1051</v>
      </c>
      <c r="S107" s="16">
        <f t="shared" si="37"/>
        <v>1146</v>
      </c>
      <c r="T107" s="23"/>
      <c r="U107" s="23"/>
      <c r="V107" s="49"/>
    </row>
    <row r="108" spans="1:22" x14ac:dyDescent="0.35">
      <c r="A108" s="1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</row>
    <row r="109" spans="1:22" x14ac:dyDescent="0.35">
      <c r="A109" s="3" t="s">
        <v>3</v>
      </c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</row>
    <row r="110" spans="1:22" x14ac:dyDescent="0.35">
      <c r="A110" s="1" t="s">
        <v>1</v>
      </c>
      <c r="B110" s="15">
        <v>96</v>
      </c>
      <c r="C110" s="15">
        <v>115</v>
      </c>
      <c r="D110" s="15">
        <v>137</v>
      </c>
      <c r="E110" s="15">
        <v>147</v>
      </c>
      <c r="F110" s="15">
        <v>160</v>
      </c>
      <c r="G110" s="15">
        <v>169</v>
      </c>
      <c r="H110" s="15">
        <v>179</v>
      </c>
      <c r="I110" s="15">
        <v>193</v>
      </c>
      <c r="J110" s="15">
        <v>204</v>
      </c>
      <c r="K110" s="15">
        <v>218</v>
      </c>
      <c r="L110" s="15">
        <v>229</v>
      </c>
      <c r="M110" s="15">
        <v>238</v>
      </c>
      <c r="N110" s="15">
        <v>254</v>
      </c>
      <c r="O110" s="15">
        <v>259</v>
      </c>
      <c r="P110" s="15">
        <v>265</v>
      </c>
      <c r="Q110" s="15">
        <v>277</v>
      </c>
      <c r="R110" s="15">
        <v>300</v>
      </c>
      <c r="S110" s="15">
        <v>325</v>
      </c>
    </row>
    <row r="111" spans="1:22" x14ac:dyDescent="0.35">
      <c r="A111" s="1" t="s">
        <v>2</v>
      </c>
      <c r="B111" s="15">
        <v>13</v>
      </c>
      <c r="C111" s="15">
        <v>19</v>
      </c>
      <c r="D111" s="15">
        <v>20</v>
      </c>
      <c r="E111" s="15">
        <v>25</v>
      </c>
      <c r="F111" s="15">
        <v>25</v>
      </c>
      <c r="G111" s="15">
        <v>26</v>
      </c>
      <c r="H111" s="15">
        <v>30</v>
      </c>
      <c r="I111" s="15">
        <v>32</v>
      </c>
      <c r="J111" s="15">
        <v>34</v>
      </c>
      <c r="K111" s="15">
        <v>34</v>
      </c>
      <c r="L111" s="15">
        <v>36</v>
      </c>
      <c r="M111" s="15">
        <v>36</v>
      </c>
      <c r="N111" s="15">
        <v>39</v>
      </c>
      <c r="O111" s="15">
        <v>40</v>
      </c>
      <c r="P111" s="15">
        <v>41</v>
      </c>
      <c r="Q111" s="15">
        <v>45</v>
      </c>
      <c r="R111" s="15">
        <v>49</v>
      </c>
      <c r="S111" s="15">
        <v>49</v>
      </c>
      <c r="T111" s="13"/>
    </row>
    <row r="112" spans="1:22" ht="13.15" x14ac:dyDescent="0.4">
      <c r="A112" s="4" t="s">
        <v>6</v>
      </c>
      <c r="B112" s="16">
        <f t="shared" ref="B112:S112" si="38">SUM(B110:B111)</f>
        <v>109</v>
      </c>
      <c r="C112" s="16">
        <f t="shared" si="38"/>
        <v>134</v>
      </c>
      <c r="D112" s="16">
        <f t="shared" si="38"/>
        <v>157</v>
      </c>
      <c r="E112" s="16">
        <f t="shared" si="38"/>
        <v>172</v>
      </c>
      <c r="F112" s="16">
        <f t="shared" si="38"/>
        <v>185</v>
      </c>
      <c r="G112" s="16">
        <f t="shared" si="38"/>
        <v>195</v>
      </c>
      <c r="H112" s="16">
        <f t="shared" si="38"/>
        <v>209</v>
      </c>
      <c r="I112" s="16">
        <f t="shared" si="38"/>
        <v>225</v>
      </c>
      <c r="J112" s="16">
        <f t="shared" si="38"/>
        <v>238</v>
      </c>
      <c r="K112" s="16">
        <f t="shared" si="38"/>
        <v>252</v>
      </c>
      <c r="L112" s="16">
        <f t="shared" si="38"/>
        <v>265</v>
      </c>
      <c r="M112" s="16">
        <f t="shared" si="38"/>
        <v>274</v>
      </c>
      <c r="N112" s="16">
        <f t="shared" si="38"/>
        <v>293</v>
      </c>
      <c r="O112" s="16">
        <f t="shared" si="38"/>
        <v>299</v>
      </c>
      <c r="P112" s="16">
        <f t="shared" si="38"/>
        <v>306</v>
      </c>
      <c r="Q112" s="16">
        <f t="shared" si="38"/>
        <v>322</v>
      </c>
      <c r="R112" s="16">
        <f t="shared" si="38"/>
        <v>349</v>
      </c>
      <c r="S112" s="16">
        <f t="shared" si="38"/>
        <v>374</v>
      </c>
      <c r="T112" s="23"/>
      <c r="U112" s="23"/>
      <c r="V112" s="49"/>
    </row>
    <row r="113" spans="2:19" x14ac:dyDescent="0.35">
      <c r="B113" s="11">
        <f>SUM(B105+B110)</f>
        <v>431</v>
      </c>
      <c r="C113" s="11">
        <f t="shared" ref="C113:S113" si="39">SUM(C105+C110)</f>
        <v>525</v>
      </c>
      <c r="D113" s="11">
        <f t="shared" si="39"/>
        <v>602</v>
      </c>
      <c r="E113" s="11">
        <f t="shared" si="39"/>
        <v>652</v>
      </c>
      <c r="F113" s="11">
        <f t="shared" si="39"/>
        <v>712</v>
      </c>
      <c r="G113" s="11">
        <f t="shared" si="39"/>
        <v>755</v>
      </c>
      <c r="H113" s="11">
        <f t="shared" si="39"/>
        <v>809</v>
      </c>
      <c r="I113" s="11">
        <f t="shared" si="39"/>
        <v>852</v>
      </c>
      <c r="J113" s="11">
        <f t="shared" si="39"/>
        <v>887</v>
      </c>
      <c r="K113" s="11">
        <f t="shared" si="39"/>
        <v>929</v>
      </c>
      <c r="L113" s="11">
        <f t="shared" si="39"/>
        <v>971</v>
      </c>
      <c r="M113" s="11">
        <f t="shared" si="39"/>
        <v>1011</v>
      </c>
      <c r="N113" s="11">
        <f t="shared" si="39"/>
        <v>1062</v>
      </c>
      <c r="O113" s="11">
        <f t="shared" si="39"/>
        <v>1085</v>
      </c>
      <c r="P113" s="11">
        <f t="shared" si="39"/>
        <v>1116</v>
      </c>
      <c r="Q113" s="11">
        <f t="shared" si="39"/>
        <v>1156</v>
      </c>
      <c r="R113" s="11">
        <f t="shared" si="39"/>
        <v>1233</v>
      </c>
      <c r="S113" s="11">
        <f t="shared" si="39"/>
        <v>1347</v>
      </c>
    </row>
    <row r="114" spans="2:19" x14ac:dyDescent="0.35">
      <c r="B114" s="11">
        <v>431</v>
      </c>
      <c r="C114" s="11">
        <v>525</v>
      </c>
      <c r="D114" s="11">
        <v>602</v>
      </c>
      <c r="E114" s="11">
        <v>652</v>
      </c>
      <c r="F114" s="11">
        <v>712</v>
      </c>
      <c r="G114" s="11">
        <v>755</v>
      </c>
      <c r="H114" s="11">
        <v>809</v>
      </c>
      <c r="I114" s="11">
        <v>852</v>
      </c>
      <c r="J114" s="11">
        <v>887</v>
      </c>
      <c r="K114" s="11">
        <v>929</v>
      </c>
      <c r="L114" s="11">
        <v>971</v>
      </c>
      <c r="M114" s="11">
        <v>1011</v>
      </c>
      <c r="N114" s="11">
        <v>1062</v>
      </c>
      <c r="O114" s="11">
        <v>1085</v>
      </c>
      <c r="P114" s="11">
        <v>1116</v>
      </c>
      <c r="Q114" s="11">
        <v>1156</v>
      </c>
      <c r="R114" s="11">
        <v>1233</v>
      </c>
      <c r="S114" s="11">
        <v>1347</v>
      </c>
    </row>
  </sheetData>
  <phoneticPr fontId="1" type="noConversion"/>
  <pageMargins left="0.4" right="0.17" top="0.49" bottom="0.52" header="0.6" footer="0.3"/>
  <pageSetup scale="61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D32"/>
  <sheetViews>
    <sheetView topLeftCell="A4" zoomScale="140" zoomScaleNormal="140" workbookViewId="0">
      <selection activeCell="E23" sqref="E23"/>
    </sheetView>
  </sheetViews>
  <sheetFormatPr baseColWidth="10" defaultRowHeight="12.75" x14ac:dyDescent="0.35"/>
  <sheetData>
    <row r="4" spans="2:4" ht="20.65" x14ac:dyDescent="0.35">
      <c r="C4" s="26">
        <v>2021</v>
      </c>
      <c r="D4" s="26">
        <v>2022</v>
      </c>
    </row>
    <row r="5" spans="2:4" x14ac:dyDescent="0.35">
      <c r="B5" s="1"/>
      <c r="C5" s="12">
        <v>43985</v>
      </c>
      <c r="D5" s="12">
        <v>44350</v>
      </c>
    </row>
    <row r="6" spans="2:4" x14ac:dyDescent="0.35">
      <c r="B6" s="2" t="s">
        <v>0</v>
      </c>
      <c r="C6" s="9">
        <v>3003</v>
      </c>
      <c r="D6" s="9">
        <v>1738</v>
      </c>
    </row>
    <row r="7" spans="2:4" x14ac:dyDescent="0.35">
      <c r="B7" s="1"/>
      <c r="C7" s="13"/>
      <c r="D7" s="13"/>
    </row>
    <row r="8" spans="2:4" x14ac:dyDescent="0.35">
      <c r="B8" s="3" t="s">
        <v>5</v>
      </c>
      <c r="C8" s="14"/>
      <c r="D8" s="14"/>
    </row>
    <row r="9" spans="2:4" x14ac:dyDescent="0.35">
      <c r="B9" s="1" t="s">
        <v>1</v>
      </c>
      <c r="C9" s="17">
        <v>975</v>
      </c>
      <c r="D9" s="17">
        <v>796</v>
      </c>
    </row>
    <row r="10" spans="2:4" x14ac:dyDescent="0.35">
      <c r="B10" s="1" t="s">
        <v>2</v>
      </c>
      <c r="C10" s="17">
        <v>154</v>
      </c>
      <c r="D10" s="17">
        <v>100</v>
      </c>
    </row>
    <row r="11" spans="2:4" x14ac:dyDescent="0.35">
      <c r="B11" s="1" t="s">
        <v>7</v>
      </c>
      <c r="C11" s="17">
        <v>794</v>
      </c>
      <c r="D11" s="17">
        <v>341</v>
      </c>
    </row>
    <row r="12" spans="2:4" ht="13.15" x14ac:dyDescent="0.35">
      <c r="B12" s="4" t="s">
        <v>6</v>
      </c>
      <c r="C12" s="18">
        <f t="shared" ref="C12" si="0">SUM(C9:C11)</f>
        <v>1923</v>
      </c>
      <c r="D12" s="18">
        <f t="shared" ref="D12" si="1">SUM(D9:D11)</f>
        <v>1237</v>
      </c>
    </row>
    <row r="13" spans="2:4" x14ac:dyDescent="0.35">
      <c r="B13" s="1"/>
      <c r="C13" s="13"/>
      <c r="D13" s="13"/>
    </row>
    <row r="14" spans="2:4" x14ac:dyDescent="0.35">
      <c r="B14" s="3" t="s">
        <v>3</v>
      </c>
      <c r="C14" s="14"/>
      <c r="D14" s="14"/>
    </row>
    <row r="15" spans="2:4" x14ac:dyDescent="0.35">
      <c r="B15" s="1" t="s">
        <v>1</v>
      </c>
      <c r="C15" s="15">
        <v>413</v>
      </c>
      <c r="D15" s="15">
        <v>262</v>
      </c>
    </row>
    <row r="16" spans="2:4" x14ac:dyDescent="0.35">
      <c r="B16" s="1" t="s">
        <v>2</v>
      </c>
      <c r="C16" s="15">
        <v>98</v>
      </c>
      <c r="D16" s="15">
        <v>49</v>
      </c>
    </row>
    <row r="17" spans="2:4" x14ac:dyDescent="0.35">
      <c r="B17" s="1" t="s">
        <v>7</v>
      </c>
      <c r="C17" s="15">
        <v>569</v>
      </c>
      <c r="D17" s="15">
        <v>190</v>
      </c>
    </row>
    <row r="18" spans="2:4" x14ac:dyDescent="0.35">
      <c r="B18" s="4" t="s">
        <v>6</v>
      </c>
      <c r="C18" s="16">
        <f t="shared" ref="C18:D18" si="2">SUM(C15:C17)</f>
        <v>1080</v>
      </c>
      <c r="D18" s="16">
        <f t="shared" si="2"/>
        <v>501</v>
      </c>
    </row>
    <row r="19" spans="2:4" x14ac:dyDescent="0.35">
      <c r="B19" s="1"/>
      <c r="C19" s="13"/>
      <c r="D19" s="13"/>
    </row>
    <row r="20" spans="2:4" ht="13.15" x14ac:dyDescent="0.35">
      <c r="B20" s="5" t="s">
        <v>4</v>
      </c>
      <c r="C20" s="19">
        <v>1087</v>
      </c>
      <c r="D20" s="19">
        <v>913</v>
      </c>
    </row>
    <row r="21" spans="2:4" x14ac:dyDescent="0.35">
      <c r="B21" s="1"/>
      <c r="C21" s="15"/>
      <c r="D21" s="15"/>
    </row>
    <row r="22" spans="2:4" x14ac:dyDescent="0.35">
      <c r="B22" s="1"/>
      <c r="C22" s="13"/>
      <c r="D22" s="13"/>
    </row>
    <row r="23" spans="2:4" x14ac:dyDescent="0.35">
      <c r="B23" s="3" t="s">
        <v>5</v>
      </c>
      <c r="C23" s="13"/>
      <c r="D23" s="13"/>
    </row>
    <row r="24" spans="2:4" x14ac:dyDescent="0.35">
      <c r="B24" s="1" t="s">
        <v>1</v>
      </c>
      <c r="C24" s="14"/>
      <c r="D24" s="14"/>
    </row>
    <row r="25" spans="2:4" x14ac:dyDescent="0.35">
      <c r="B25" s="1" t="s">
        <v>2</v>
      </c>
      <c r="C25" s="15">
        <v>703</v>
      </c>
      <c r="D25" s="15">
        <v>630</v>
      </c>
    </row>
    <row r="26" spans="2:4" x14ac:dyDescent="0.35">
      <c r="B26" s="4" t="s">
        <v>6</v>
      </c>
      <c r="C26" s="15">
        <v>101</v>
      </c>
      <c r="D26" s="15">
        <v>74</v>
      </c>
    </row>
    <row r="27" spans="2:4" ht="13.15" x14ac:dyDescent="0.35">
      <c r="B27" s="1"/>
      <c r="C27" s="18">
        <f t="shared" ref="C27" si="3">SUM(C25:C26)</f>
        <v>804</v>
      </c>
      <c r="D27" s="18">
        <f t="shared" ref="D27" si="4">SUM(D25:D26)</f>
        <v>704</v>
      </c>
    </row>
    <row r="28" spans="2:4" x14ac:dyDescent="0.35">
      <c r="B28" s="3" t="s">
        <v>3</v>
      </c>
      <c r="C28" s="13"/>
      <c r="D28" s="13"/>
    </row>
    <row r="29" spans="2:4" x14ac:dyDescent="0.35">
      <c r="B29" s="1" t="s">
        <v>1</v>
      </c>
      <c r="C29" s="14"/>
      <c r="D29" s="14"/>
    </row>
    <row r="30" spans="2:4" x14ac:dyDescent="0.35">
      <c r="B30" s="1" t="s">
        <v>2</v>
      </c>
      <c r="C30" s="15">
        <v>240</v>
      </c>
      <c r="D30" s="15">
        <v>179</v>
      </c>
    </row>
    <row r="31" spans="2:4" x14ac:dyDescent="0.35">
      <c r="B31" s="4" t="s">
        <v>6</v>
      </c>
      <c r="C31" s="15">
        <v>43</v>
      </c>
      <c r="D31" s="15">
        <v>30</v>
      </c>
    </row>
    <row r="32" spans="2:4" ht="13.15" x14ac:dyDescent="0.35">
      <c r="C32" s="18">
        <f t="shared" ref="C32:D32" si="5">SUM(C30:C31)</f>
        <v>283</v>
      </c>
      <c r="D32" s="18">
        <f t="shared" si="5"/>
        <v>209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33947-50DF-4FC0-927A-D822464A4033}">
  <dimension ref="A2:V8"/>
  <sheetViews>
    <sheetView tabSelected="1" zoomScale="80" zoomScaleNormal="80" workbookViewId="0">
      <selection activeCell="O28" sqref="O28"/>
    </sheetView>
  </sheetViews>
  <sheetFormatPr baseColWidth="10" defaultRowHeight="11.65" x14ac:dyDescent="0.35"/>
  <cols>
    <col min="1" max="1" width="10.6640625" style="46"/>
    <col min="2" max="16384" width="10.6640625" style="1"/>
  </cols>
  <sheetData>
    <row r="2" spans="1:22" x14ac:dyDescent="0.35">
      <c r="A2" s="56"/>
      <c r="B2" s="58" t="s">
        <v>23</v>
      </c>
      <c r="C2" s="58" t="s">
        <v>24</v>
      </c>
      <c r="D2" s="58" t="s">
        <v>25</v>
      </c>
      <c r="E2" s="58" t="s">
        <v>26</v>
      </c>
      <c r="F2" s="58" t="s">
        <v>27</v>
      </c>
      <c r="G2" s="58" t="s">
        <v>28</v>
      </c>
      <c r="H2" s="58" t="s">
        <v>29</v>
      </c>
      <c r="I2" s="58" t="s">
        <v>30</v>
      </c>
      <c r="J2" s="58" t="s">
        <v>31</v>
      </c>
      <c r="K2" s="58" t="s">
        <v>32</v>
      </c>
      <c r="L2" s="58" t="s">
        <v>33</v>
      </c>
      <c r="M2" s="58" t="s">
        <v>34</v>
      </c>
      <c r="N2" s="58" t="s">
        <v>35</v>
      </c>
      <c r="O2" s="58" t="s">
        <v>36</v>
      </c>
      <c r="P2" s="58" t="s">
        <v>37</v>
      </c>
      <c r="Q2" s="58" t="s">
        <v>38</v>
      </c>
      <c r="R2" s="58" t="s">
        <v>39</v>
      </c>
      <c r="S2" s="58" t="s">
        <v>40</v>
      </c>
      <c r="T2" s="58" t="s">
        <v>41</v>
      </c>
      <c r="U2" s="58" t="s">
        <v>42</v>
      </c>
      <c r="V2" s="58" t="s">
        <v>43</v>
      </c>
    </row>
    <row r="3" spans="1:22" x14ac:dyDescent="0.35">
      <c r="A3" s="57">
        <v>2025</v>
      </c>
      <c r="B3" s="15">
        <v>476</v>
      </c>
      <c r="C3" s="15">
        <v>587</v>
      </c>
      <c r="D3" s="15">
        <v>664</v>
      </c>
      <c r="E3" s="15">
        <v>734</v>
      </c>
      <c r="F3" s="15">
        <v>779</v>
      </c>
      <c r="G3" s="15">
        <v>826</v>
      </c>
      <c r="H3" s="15">
        <v>908</v>
      </c>
      <c r="I3" s="47">
        <v>988</v>
      </c>
      <c r="J3" s="47">
        <v>1052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x14ac:dyDescent="0.35">
      <c r="A4" s="57">
        <v>2024</v>
      </c>
      <c r="B4" s="15">
        <v>291</v>
      </c>
      <c r="C4" s="15">
        <v>396</v>
      </c>
      <c r="D4" s="15">
        <v>465</v>
      </c>
      <c r="E4" s="15">
        <v>531</v>
      </c>
      <c r="F4" s="15">
        <v>579</v>
      </c>
      <c r="G4" s="15">
        <v>636</v>
      </c>
      <c r="H4" s="15">
        <v>682</v>
      </c>
      <c r="I4" s="15">
        <v>741</v>
      </c>
      <c r="J4" s="15">
        <v>761</v>
      </c>
      <c r="K4" s="15">
        <v>812</v>
      </c>
      <c r="L4" s="15">
        <v>856</v>
      </c>
      <c r="M4" s="15">
        <v>898</v>
      </c>
      <c r="N4" s="15">
        <v>938</v>
      </c>
      <c r="O4" s="15">
        <v>1021</v>
      </c>
      <c r="P4" s="15">
        <v>1070</v>
      </c>
      <c r="Q4" s="15">
        <v>1125</v>
      </c>
      <c r="R4" s="15">
        <v>1189</v>
      </c>
      <c r="S4" s="15">
        <v>1226</v>
      </c>
      <c r="T4" s="15">
        <v>1287</v>
      </c>
      <c r="U4" s="15">
        <v>1327</v>
      </c>
      <c r="V4" s="15">
        <v>1441</v>
      </c>
    </row>
    <row r="5" spans="1:22" x14ac:dyDescent="0.35">
      <c r="A5" s="57">
        <v>2023</v>
      </c>
      <c r="B5" s="15">
        <v>237</v>
      </c>
      <c r="C5" s="15">
        <v>316</v>
      </c>
      <c r="D5" s="15">
        <v>366</v>
      </c>
      <c r="E5" s="15">
        <v>416</v>
      </c>
      <c r="F5" s="15">
        <v>474</v>
      </c>
      <c r="G5" s="15">
        <v>506</v>
      </c>
      <c r="H5" s="15">
        <v>557</v>
      </c>
      <c r="I5" s="15">
        <v>612</v>
      </c>
      <c r="J5" s="15">
        <v>663</v>
      </c>
      <c r="K5" s="15">
        <v>705</v>
      </c>
      <c r="L5" s="15">
        <v>740</v>
      </c>
      <c r="M5" s="15">
        <v>776</v>
      </c>
      <c r="N5" s="15">
        <v>824</v>
      </c>
      <c r="O5" s="15">
        <v>861</v>
      </c>
      <c r="P5" s="15">
        <v>900</v>
      </c>
      <c r="Q5" s="15">
        <v>943</v>
      </c>
      <c r="R5" s="15">
        <v>990</v>
      </c>
      <c r="S5" s="15">
        <v>1178</v>
      </c>
      <c r="T5" s="7"/>
      <c r="U5" s="7"/>
      <c r="V5" s="7"/>
    </row>
    <row r="6" spans="1:22" x14ac:dyDescent="0.35">
      <c r="A6" s="57">
        <v>2022</v>
      </c>
      <c r="B6" s="15">
        <v>431</v>
      </c>
      <c r="C6" s="15">
        <v>525</v>
      </c>
      <c r="D6" s="15">
        <v>602</v>
      </c>
      <c r="E6" s="15">
        <v>652</v>
      </c>
      <c r="F6" s="15">
        <v>712</v>
      </c>
      <c r="G6" s="15">
        <v>755</v>
      </c>
      <c r="H6" s="15">
        <v>809</v>
      </c>
      <c r="I6" s="15">
        <v>852</v>
      </c>
      <c r="J6" s="15">
        <v>887</v>
      </c>
      <c r="K6" s="15">
        <v>929</v>
      </c>
      <c r="L6" s="15">
        <v>971</v>
      </c>
      <c r="M6" s="15">
        <v>1011</v>
      </c>
      <c r="N6" s="15">
        <v>1062</v>
      </c>
      <c r="O6" s="15">
        <v>1085</v>
      </c>
      <c r="P6" s="15">
        <v>1116</v>
      </c>
      <c r="Q6" s="15">
        <v>1156</v>
      </c>
      <c r="R6" s="15">
        <v>1233</v>
      </c>
      <c r="S6" s="15">
        <v>1347</v>
      </c>
      <c r="T6" s="7"/>
      <c r="U6" s="7"/>
      <c r="V6" s="7"/>
    </row>
    <row r="7" spans="1:22" x14ac:dyDescent="0.35">
      <c r="A7" s="5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35">
      <c r="A8" s="5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</sheetData>
  <phoneticPr fontId="14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B0C7F-4807-4CA2-BA76-DD1796A320B6}">
  <dimension ref="A2:W6"/>
  <sheetViews>
    <sheetView zoomScale="60" zoomScaleNormal="60" workbookViewId="0">
      <selection activeCell="AA29" sqref="AA28:AA29"/>
    </sheetView>
  </sheetViews>
  <sheetFormatPr baseColWidth="10" defaultRowHeight="11.65" x14ac:dyDescent="0.35"/>
  <cols>
    <col min="1" max="1" width="10.6640625" style="46"/>
    <col min="2" max="16384" width="10.6640625" style="1"/>
  </cols>
  <sheetData>
    <row r="2" spans="1:23" x14ac:dyDescent="0.35">
      <c r="A2" s="56"/>
      <c r="B2" s="58" t="s">
        <v>23</v>
      </c>
      <c r="C2" s="58" t="s">
        <v>24</v>
      </c>
      <c r="D2" s="58" t="s">
        <v>25</v>
      </c>
      <c r="E2" s="59" t="s">
        <v>26</v>
      </c>
      <c r="F2" s="59" t="s">
        <v>27</v>
      </c>
      <c r="G2" s="59" t="s">
        <v>28</v>
      </c>
      <c r="H2" s="59" t="s">
        <v>29</v>
      </c>
      <c r="I2" s="59" t="s">
        <v>30</v>
      </c>
      <c r="J2" s="58" t="s">
        <v>31</v>
      </c>
      <c r="K2" s="58" t="s">
        <v>32</v>
      </c>
      <c r="L2" s="58" t="s">
        <v>33</v>
      </c>
      <c r="M2" s="58" t="s">
        <v>34</v>
      </c>
      <c r="N2" s="58" t="s">
        <v>35</v>
      </c>
      <c r="O2" s="58" t="s">
        <v>36</v>
      </c>
      <c r="P2" s="58" t="s">
        <v>37</v>
      </c>
      <c r="Q2" s="58" t="s">
        <v>38</v>
      </c>
      <c r="R2" s="58" t="s">
        <v>39</v>
      </c>
      <c r="S2" s="58" t="s">
        <v>40</v>
      </c>
      <c r="T2" s="58" t="s">
        <v>41</v>
      </c>
      <c r="U2" s="58" t="s">
        <v>42</v>
      </c>
      <c r="V2" s="58" t="s">
        <v>43</v>
      </c>
    </row>
    <row r="3" spans="1:23" x14ac:dyDescent="0.35">
      <c r="A3" s="57">
        <v>2025</v>
      </c>
      <c r="B3" s="15">
        <v>476</v>
      </c>
      <c r="C3" s="7">
        <v>111</v>
      </c>
      <c r="D3" s="7">
        <v>77</v>
      </c>
      <c r="E3" s="60">
        <v>70</v>
      </c>
      <c r="F3" s="60">
        <v>45</v>
      </c>
      <c r="G3" s="60">
        <v>47</v>
      </c>
      <c r="H3" s="60">
        <v>82</v>
      </c>
      <c r="I3" s="60">
        <v>80</v>
      </c>
      <c r="J3" s="7">
        <v>64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 t="s">
        <v>44</v>
      </c>
      <c r="U3" s="7">
        <v>0</v>
      </c>
      <c r="V3" s="7">
        <v>0</v>
      </c>
      <c r="W3" s="1">
        <f>SUM(B3:V3)</f>
        <v>1052</v>
      </c>
    </row>
    <row r="4" spans="1:23" x14ac:dyDescent="0.35">
      <c r="A4" s="57">
        <v>2024</v>
      </c>
      <c r="B4" s="15">
        <v>291</v>
      </c>
      <c r="C4" s="7">
        <v>105</v>
      </c>
      <c r="D4" s="7">
        <v>69</v>
      </c>
      <c r="E4" s="60">
        <v>66</v>
      </c>
      <c r="F4" s="60">
        <v>48</v>
      </c>
      <c r="G4" s="60">
        <v>57</v>
      </c>
      <c r="H4" s="60">
        <v>46</v>
      </c>
      <c r="I4" s="60">
        <v>59</v>
      </c>
      <c r="J4" s="7">
        <v>20</v>
      </c>
      <c r="K4" s="7">
        <v>51</v>
      </c>
      <c r="L4" s="7">
        <v>44</v>
      </c>
      <c r="M4" s="7">
        <v>42</v>
      </c>
      <c r="N4" s="7">
        <v>40</v>
      </c>
      <c r="O4" s="7">
        <v>83</v>
      </c>
      <c r="P4" s="7">
        <v>49</v>
      </c>
      <c r="Q4" s="7">
        <v>55</v>
      </c>
      <c r="R4" s="7">
        <v>64</v>
      </c>
      <c r="S4" s="7">
        <v>37</v>
      </c>
      <c r="T4" s="7">
        <v>61</v>
      </c>
      <c r="U4" s="7">
        <v>40</v>
      </c>
      <c r="V4" s="7">
        <v>114</v>
      </c>
      <c r="W4" s="1">
        <f t="shared" ref="W4:W5" si="0">SUM(B4:V4)</f>
        <v>1441</v>
      </c>
    </row>
    <row r="5" spans="1:23" x14ac:dyDescent="0.35">
      <c r="A5" s="57">
        <v>2023</v>
      </c>
      <c r="B5" s="15">
        <v>237</v>
      </c>
      <c r="C5" s="7">
        <v>79</v>
      </c>
      <c r="D5" s="7">
        <v>50</v>
      </c>
      <c r="E5" s="60">
        <v>50</v>
      </c>
      <c r="F5" s="60">
        <v>58</v>
      </c>
      <c r="G5" s="60">
        <v>32</v>
      </c>
      <c r="H5" s="60">
        <v>51</v>
      </c>
      <c r="I5" s="60">
        <v>55</v>
      </c>
      <c r="J5" s="7">
        <v>51</v>
      </c>
      <c r="K5" s="7">
        <v>42</v>
      </c>
      <c r="L5" s="7">
        <v>35</v>
      </c>
      <c r="M5" s="7">
        <v>36</v>
      </c>
      <c r="N5" s="7">
        <v>48</v>
      </c>
      <c r="O5" s="7">
        <v>37</v>
      </c>
      <c r="P5" s="7">
        <v>39</v>
      </c>
      <c r="Q5" s="7">
        <v>43</v>
      </c>
      <c r="R5" s="7">
        <v>47</v>
      </c>
      <c r="S5" s="7">
        <v>188</v>
      </c>
      <c r="T5" s="7">
        <v>0</v>
      </c>
      <c r="U5" s="7">
        <v>0</v>
      </c>
      <c r="V5" s="7">
        <v>0</v>
      </c>
      <c r="W5" s="1">
        <f t="shared" si="0"/>
        <v>1178</v>
      </c>
    </row>
    <row r="6" spans="1:23" x14ac:dyDescent="0.35">
      <c r="A6" s="57">
        <v>2022</v>
      </c>
      <c r="B6" s="15">
        <v>431</v>
      </c>
      <c r="C6" s="7">
        <v>94</v>
      </c>
      <c r="D6" s="7">
        <v>77</v>
      </c>
      <c r="E6" s="60">
        <v>50</v>
      </c>
      <c r="F6" s="60">
        <v>60</v>
      </c>
      <c r="G6" s="60">
        <v>43</v>
      </c>
      <c r="H6" s="60">
        <v>54</v>
      </c>
      <c r="I6" s="60">
        <v>43</v>
      </c>
      <c r="J6" s="7">
        <v>35</v>
      </c>
      <c r="K6" s="7">
        <v>42</v>
      </c>
      <c r="L6" s="7">
        <v>42</v>
      </c>
      <c r="M6" s="7">
        <v>40</v>
      </c>
      <c r="N6" s="7">
        <v>51</v>
      </c>
      <c r="O6" s="7">
        <v>23</v>
      </c>
      <c r="P6" s="7">
        <v>31</v>
      </c>
      <c r="Q6" s="7">
        <v>40</v>
      </c>
      <c r="R6" s="7">
        <v>77</v>
      </c>
      <c r="S6" s="7">
        <v>114</v>
      </c>
      <c r="T6" s="7">
        <v>0</v>
      </c>
      <c r="U6" s="7">
        <v>0</v>
      </c>
      <c r="V6" s="7">
        <v>0</v>
      </c>
      <c r="W6" s="1">
        <f>SUM(B6:V6)</f>
        <v>1347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PLANILLA</vt:lpstr>
      <vt:lpstr>Hoja1</vt:lpstr>
      <vt:lpstr>CALCULO 01</vt:lpstr>
      <vt:lpstr>CALCULO 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Karep</dc:creator>
  <cp:lastModifiedBy>Matias Carter</cp:lastModifiedBy>
  <cp:lastPrinted>2016-04-21T15:46:02Z</cp:lastPrinted>
  <dcterms:created xsi:type="dcterms:W3CDTF">2015-05-18T00:57:22Z</dcterms:created>
  <dcterms:modified xsi:type="dcterms:W3CDTF">2024-06-12T20:21:03Z</dcterms:modified>
</cp:coreProperties>
</file>