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G12"/>
  <c r="C12"/>
  <c r="G7"/>
  <c r="G8"/>
  <c r="G9"/>
  <c r="G10"/>
  <c r="G11"/>
  <c r="G6"/>
  <c r="G5"/>
  <c r="C19" i="1"/>
  <c r="D19"/>
  <c r="E19"/>
  <c r="F19"/>
  <c r="G6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12"/>
  <c r="G7"/>
  <c r="G8"/>
  <c r="G9"/>
  <c r="G10"/>
  <c r="G13" s="1"/>
  <c r="G11"/>
</calcChain>
</file>

<file path=xl/sharedStrings.xml><?xml version="1.0" encoding="utf-8"?>
<sst xmlns="http://schemas.openxmlformats.org/spreadsheetml/2006/main" count="79" uniqueCount="47">
  <si>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</si>
  <si>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</si>
  <si>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</si>
  <si>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</si>
  <si>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</si>
  <si>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</si>
  <si>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</si>
  <si>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</si>
  <si>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</si>
  <si>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</si>
  <si>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</si>
  <si>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</si>
  <si>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</si>
  <si>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</si>
  <si>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</si>
  <si>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</si>
  <si>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</si>
  <si>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</si>
  <si>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</si>
  <si>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</si>
  <si>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</si>
  <si>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</si>
  <si>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</si>
  <si>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</si>
  <si>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</si>
  <si>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</si>
  <si>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</si>
  <si>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</si>
  <si>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</si>
  <si>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</si>
  <si>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</si>
  <si>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</si>
  <si>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</si>
  <si>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</si>
  <si>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</si>
  <si>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</si>
  <si>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</si>
  <si>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</si>
  <si>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</si>
  <si>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</si>
  <si>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</si>
  <si>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</si>
  <si>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</si>
  <si>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max</t>
  </si>
  <si>
    <t>min</t>
  </si>
  <si>
    <t>promedio</t>
  </si>
  <si>
    <t>C6:C12;"&lt;6"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</si>
</sst>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0" borderId="27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1" applyNumberFormat="1" applyFon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0" fontId="0" fillId="6" borderId="0" xfId="0" applyFill="1"/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0" fontId="0" fillId="0" borderId="26" xfId="1" applyNumberFormat="1" applyFont="1" applyBorder="1"/>
    <xf numFmtId="9" fontId="0" fillId="0" borderId="0" xfId="0" applyNumberFormat="1" applyAlignment="1">
      <alignment horizontal="center"/>
    </xf>
    <xf numFmtId="164" fontId="0" fillId="0" borderId="0" xfId="0" applyNumberFormat="1"/>
    <xf numFmtId="164" fontId="0" fillId="3" borderId="28" xfId="0" applyNumberFormat="1" applyFill="1" applyBorder="1"/>
    <xf numFmtId="0" fontId="1" fillId="2" borderId="0" xfId="0" applyFont="1" applyFill="1" applyBorder="1"/>
    <xf numFmtId="0" fontId="0" fillId="3" borderId="0" xfId="0" applyFill="1" applyBorder="1"/>
    <xf numFmtId="0" fontId="0" fillId="0" borderId="0" xfId="0" applyBorder="1"/>
    <xf numFmtId="9" fontId="0" fillId="0" borderId="26" xfId="1" applyFont="1" applyBorder="1" applyAlignment="1">
      <alignment horizontal="center"/>
    </xf>
    <xf numFmtId="0" fontId="0" fillId="6" borderId="0" xfId="0" applyFill="1" applyAlignment="1">
      <alignment vertical="top"/>
    </xf>
  </cellXfs>
  <cellStyles count="2">
    <cellStyle name="Normal" xfId="0" builtinId="0"/>
    <cellStyle name="Porcentual" xfId="1" builtinId="5"/>
  </cellStyles>
  <dxfs count="5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abSelected="1" topLeftCell="B1" zoomScale="125" workbookViewId="0">
      <selection activeCell="K6" sqref="K6:K12"/>
    </sheetView>
  </sheetViews>
  <sheetFormatPr baseColWidth="10" defaultRowHeight="15"/>
  <cols>
    <col min="2" max="2" width="15" bestFit="1" customWidth="1"/>
    <col min="3" max="6" width="14" bestFit="1" customWidth="1"/>
    <col min="10" max="10" width="21" bestFit="1" customWidth="1"/>
    <col min="11" max="11" width="61.42578125" bestFit="1" customWidth="1"/>
  </cols>
  <sheetData>
    <row r="2" spans="2:14">
      <c r="B2" s="39" t="s">
        <v>12</v>
      </c>
      <c r="C2" s="39"/>
      <c r="D2" s="39"/>
      <c r="E2" s="39"/>
    </row>
    <row r="3" spans="2:14" ht="15.75" thickBot="1">
      <c r="B3" s="1"/>
      <c r="C3" s="48"/>
      <c r="D3" s="48"/>
      <c r="E3" s="1"/>
    </row>
    <row r="4" spans="2:14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H4" s="51"/>
      <c r="J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50">
        <f>AVERAGE(C5:F5)</f>
        <v>8.1750000000000007</v>
      </c>
      <c r="H5" s="49"/>
      <c r="J5" t="s">
        <v>15</v>
      </c>
      <c r="K5" s="42" t="s">
        <v>25</v>
      </c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0">
        <f>AVERAGE(C6:F6)</f>
        <v>6.5</v>
      </c>
      <c r="H6" s="49"/>
      <c r="J6" t="s">
        <v>16</v>
      </c>
      <c r="K6" s="42" t="s">
        <v>18</v>
      </c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0">
        <f t="shared" ref="G7:G11" si="0">AVERAGE(C7:F7)</f>
        <v>6.7</v>
      </c>
      <c r="H7" s="49"/>
      <c r="J7" t="s">
        <v>29</v>
      </c>
      <c r="K7" s="42" t="s">
        <v>26</v>
      </c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0">
        <f t="shared" si="0"/>
        <v>4.8499999999999996</v>
      </c>
      <c r="H8" s="49"/>
      <c r="J8" t="s">
        <v>30</v>
      </c>
      <c r="K8" s="42" t="s">
        <v>17</v>
      </c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0">
        <f t="shared" si="0"/>
        <v>5.8000000000000007</v>
      </c>
      <c r="H9" s="49"/>
      <c r="J9" t="s">
        <v>20</v>
      </c>
      <c r="K9" s="42" t="s">
        <v>21</v>
      </c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0">
        <f t="shared" si="0"/>
        <v>5.45</v>
      </c>
      <c r="H10" s="49"/>
      <c r="J10" t="s">
        <v>22</v>
      </c>
      <c r="K10" s="42" t="s">
        <v>23</v>
      </c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0">
        <f t="shared" si="0"/>
        <v>5.5749999999999993</v>
      </c>
      <c r="H11" s="49"/>
      <c r="J11" t="s">
        <v>22</v>
      </c>
      <c r="K11" s="42" t="s">
        <v>37</v>
      </c>
    </row>
    <row r="12" spans="2:14" ht="33" customHeight="1" thickBot="1">
      <c r="B12" s="31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H12" s="52"/>
      <c r="J12" s="28" t="s">
        <v>19</v>
      </c>
      <c r="K12" s="55" t="s">
        <v>38</v>
      </c>
      <c r="L12" s="28"/>
      <c r="M12" s="28"/>
      <c r="N12" s="28"/>
    </row>
    <row r="13" spans="2:14" ht="33" customHeight="1" thickBot="1">
      <c r="B13" s="29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5"/>
      <c r="H13" s="24"/>
    </row>
    <row r="14" spans="2:14" ht="33" customHeight="1" thickBot="1">
      <c r="B14" s="29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25"/>
      <c r="H14" s="24"/>
    </row>
    <row r="15" spans="2:14" ht="33" customHeight="1" thickBot="1">
      <c r="B15" s="30" t="s">
        <v>32</v>
      </c>
      <c r="C15" s="44">
        <f>MIN(C5:F11)</f>
        <v>3.2</v>
      </c>
      <c r="D15" s="24"/>
      <c r="E15" s="24"/>
      <c r="F15" s="24"/>
      <c r="G15" s="24"/>
      <c r="H15" s="24"/>
    </row>
    <row r="16" spans="2:14" ht="33" customHeight="1" thickBot="1">
      <c r="B16" s="30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27"/>
      <c r="H16" s="24"/>
    </row>
    <row r="17" spans="2:8" ht="33" customHeight="1" thickBot="1">
      <c r="B17" s="30" t="s">
        <v>33</v>
      </c>
      <c r="C17" s="46">
        <f>COUNTIF(C5:C11,"&gt;=6")</f>
        <v>3</v>
      </c>
      <c r="D17" s="46">
        <f t="shared" ref="D17:F17" si="5">COUNTIF(D5:D11,"&gt;=6")</f>
        <v>4</v>
      </c>
      <c r="E17" s="46">
        <f t="shared" si="5"/>
        <v>4</v>
      </c>
      <c r="F17" s="46">
        <f t="shared" si="5"/>
        <v>4</v>
      </c>
      <c r="G17" s="25"/>
      <c r="H17" s="24"/>
    </row>
    <row r="18" spans="2:8" ht="33" customHeight="1" thickBot="1">
      <c r="B18" s="30" t="s">
        <v>34</v>
      </c>
      <c r="C18" s="54">
        <f>C17/C16</f>
        <v>0.42857142857142855</v>
      </c>
      <c r="D18" s="54">
        <f t="shared" ref="D18:F18" si="6">D17/D16</f>
        <v>0.5714285714285714</v>
      </c>
      <c r="E18" s="54">
        <f t="shared" si="6"/>
        <v>0.5714285714285714</v>
      </c>
      <c r="F18" s="54">
        <f t="shared" si="6"/>
        <v>0.5714285714285714</v>
      </c>
      <c r="G18" s="26"/>
      <c r="H18" s="53"/>
    </row>
  </sheetData>
  <mergeCells count="1">
    <mergeCell ref="B2:E2"/>
  </mergeCells>
  <conditionalFormatting sqref="C5:C11">
    <cfRule type="cellIs" dxfId="14" priority="8" operator="greaterThan">
      <formula>6</formula>
    </cfRule>
    <cfRule type="cellIs" dxfId="13" priority="7" operator="equal">
      <formula>6</formula>
    </cfRule>
  </conditionalFormatting>
  <conditionalFormatting sqref="D5:D11">
    <cfRule type="cellIs" dxfId="12" priority="6" operator="greaterThan">
      <formula>6</formula>
    </cfRule>
    <cfRule type="cellIs" dxfId="11" priority="5" operator="equal">
      <formula>6</formula>
    </cfRule>
  </conditionalFormatting>
  <conditionalFormatting sqref="E5:E11">
    <cfRule type="cellIs" dxfId="10" priority="4" operator="greaterThan">
      <formula>6</formula>
    </cfRule>
    <cfRule type="cellIs" dxfId="9" priority="3" operator="equal">
      <formula>6</formula>
    </cfRule>
  </conditionalFormatting>
  <conditionalFormatting sqref="F5:F11">
    <cfRule type="cellIs" dxfId="0" priority="2" operator="greaterThan">
      <formula>6</formula>
    </cfRule>
    <cfRule type="cellIs" dxfId="1" priority="1" operator="equal">
      <formula>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1"/>
  <sheetViews>
    <sheetView zoomScale="117" workbookViewId="0">
      <selection activeCell="C19" sqref="C19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  <col min="9" max="9" width="21" bestFit="1" customWidth="1"/>
    <col min="10" max="10" width="50.5703125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s="42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0">
        <f>C6*$C$4+D6*$D$4+E6*$E$4+F6*$F$4</f>
        <v>8.4049999999999994</v>
      </c>
      <c r="I6" t="s">
        <v>16</v>
      </c>
      <c r="J6" s="42" t="s">
        <v>18</v>
      </c>
      <c r="K6" t="s">
        <v>45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0">
        <f t="shared" ref="G7:G11" si="0">C7*$C$4+D7*$D$4+E7*$E$4+F7*$F$4</f>
        <v>6.8</v>
      </c>
      <c r="I7" t="s">
        <v>29</v>
      </c>
      <c r="J7" s="42" t="s">
        <v>26</v>
      </c>
      <c r="K7" t="s">
        <v>43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0">
        <f t="shared" si="0"/>
        <v>6.72</v>
      </c>
      <c r="I8" t="s">
        <v>30</v>
      </c>
      <c r="J8" s="42" t="s">
        <v>17</v>
      </c>
      <c r="K8" t="s">
        <v>44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0">
        <f t="shared" si="0"/>
        <v>4.8</v>
      </c>
      <c r="I9" t="s">
        <v>20</v>
      </c>
      <c r="J9" s="42" t="s">
        <v>21</v>
      </c>
      <c r="K9" t="s">
        <v>44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0">
        <f t="shared" si="0"/>
        <v>5.52</v>
      </c>
      <c r="I10" t="s">
        <v>22</v>
      </c>
      <c r="J10" s="42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0">
        <f>C12*$C$4+D12*$D$4+E12*$E$4+F12*$F$4</f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5.5428571428571427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 t="shared" si="1"/>
        <v>6.2257142857142851</v>
      </c>
    </row>
    <row r="14" spans="2:13" ht="24" customHeight="1" thickBot="1">
      <c r="B14" s="36" t="s">
        <v>27</v>
      </c>
      <c r="C14" s="43">
        <f>MAX(C6:C12)</f>
        <v>6.7</v>
      </c>
      <c r="D14" s="43">
        <f t="shared" ref="D14:G14" si="2">MAX(D6:D12)</f>
        <v>8</v>
      </c>
      <c r="E14" s="43">
        <f t="shared" si="2"/>
        <v>9</v>
      </c>
      <c r="F14" s="43">
        <f t="shared" si="2"/>
        <v>9</v>
      </c>
      <c r="G14" s="43"/>
    </row>
    <row r="15" spans="2:13" ht="21.95" customHeight="1" thickBot="1">
      <c r="B15" s="36" t="s">
        <v>28</v>
      </c>
      <c r="C15" s="43">
        <f>MIN(C6:C12)</f>
        <v>4.5</v>
      </c>
      <c r="D15" s="43">
        <f t="shared" ref="D15:G15" si="3">MIN(D6:D12)</f>
        <v>3.2</v>
      </c>
      <c r="E15" s="43">
        <f t="shared" si="3"/>
        <v>5.9</v>
      </c>
      <c r="F15" s="43">
        <f t="shared" si="3"/>
        <v>3.5</v>
      </c>
      <c r="G15" s="43"/>
    </row>
    <row r="16" spans="2:13" ht="30.75" thickBot="1">
      <c r="B16" s="37" t="s">
        <v>32</v>
      </c>
      <c r="C16" s="44">
        <f>MIN(C6:F12)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7"/>
    </row>
    <row r="18" spans="2:7" ht="30.75" thickBot="1">
      <c r="B18" s="37" t="s">
        <v>39</v>
      </c>
      <c r="C18" s="46">
        <f>COUNTIF(C6:C12,"&lt;6")</f>
        <v>4</v>
      </c>
      <c r="D18" s="46">
        <f t="shared" ref="D18:F18" si="5">COUNTIF(D6:D12,"&lt;6")</f>
        <v>3</v>
      </c>
      <c r="E18" s="46">
        <f t="shared" si="5"/>
        <v>3</v>
      </c>
      <c r="F18" s="46">
        <f t="shared" si="5"/>
        <v>3</v>
      </c>
      <c r="G18" s="25"/>
    </row>
    <row r="19" spans="2:7" ht="30.75" thickBot="1">
      <c r="B19" s="38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26"/>
    </row>
    <row r="21" spans="2:7">
      <c r="C21" t="s">
        <v>46</v>
      </c>
    </row>
  </sheetData>
  <mergeCells count="1">
    <mergeCell ref="B2:E2"/>
  </mergeCells>
  <conditionalFormatting sqref="G6">
    <cfRule type="cellIs" dxfId="44" priority="5" operator="lessThan">
      <formula>6</formula>
    </cfRule>
  </conditionalFormatting>
  <conditionalFormatting sqref="C6:C12">
    <cfRule type="cellIs" dxfId="43" priority="4" operator="lessThan">
      <formula>6</formula>
    </cfRule>
  </conditionalFormatting>
  <conditionalFormatting sqref="D6:D12">
    <cfRule type="cellIs" dxfId="42" priority="3" operator="lessThan">
      <formula>6</formula>
    </cfRule>
  </conditionalFormatting>
  <conditionalFormatting sqref="E6:E12">
    <cfRule type="cellIs" dxfId="41" priority="2" operator="lessThan">
      <formula>6</formula>
    </cfRule>
  </conditionalFormatting>
  <conditionalFormatting sqref="F6:F12">
    <cfRule type="cellIs" dxfId="36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2019-03-19T02:07:03Z</dcterms:created>
  <dcterms:modified xsi:type="dcterms:W3CDTF">2023-04-05T14:52:03Z</dcterms:modified>
</cp:coreProperties>
</file>