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7"/>
  <c r="G8"/>
  <c r="G9"/>
  <c r="G10"/>
  <c r="G11"/>
  <c r="F9"/>
  <c r="F10" s="1"/>
  <c r="F11" s="1"/>
  <c r="F8"/>
  <c r="F7"/>
  <c r="E8"/>
  <c r="E9"/>
  <c r="E10"/>
  <c r="E11"/>
  <c r="E7"/>
  <c r="H22" i="1"/>
  <c r="D9" i="2"/>
  <c r="D10" s="1"/>
  <c r="D11" s="1"/>
  <c r="D8"/>
  <c r="D7"/>
  <c r="C12"/>
  <c r="H21" i="1"/>
  <c r="H20"/>
  <c r="O6"/>
  <c r="O7"/>
  <c r="O8"/>
  <c r="O9"/>
  <c r="O10"/>
  <c r="O5"/>
  <c r="P5" s="1"/>
  <c r="U5"/>
  <c r="U4"/>
  <c r="O11" l="1"/>
  <c r="Q8" s="1"/>
  <c r="P6"/>
  <c r="P7" s="1"/>
  <c r="P8" s="1"/>
  <c r="P9" s="1"/>
  <c r="P10" s="1"/>
  <c r="Q9" l="1"/>
  <c r="Q7"/>
  <c r="Q6"/>
  <c r="Q10"/>
  <c r="Q5"/>
  <c r="R5" s="1"/>
  <c r="R6" l="1"/>
  <c r="R7" s="1"/>
  <c r="R8" s="1"/>
  <c r="R9" s="1"/>
  <c r="R10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<sst xmlns="http://schemas.openxmlformats.org/spreadsheetml/2006/main" count="56" uniqueCount="56">
  <si>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</si>
  <si>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</si>
  <si>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</si>
  <si>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</si>
  <si>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</si>
  <si>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</si>
  <si>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</si>
  <si>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</si>
  <si>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</si>
  <si>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</si>
  <si>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</si>
  <si>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</si>
  <si>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</si>
  <si>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</si>
  <si>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</si>
  <si>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</si>
  <si>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</si>
  <si>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</si>
  <si>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</si>
  <si>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</si>
  <si>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</si>
  <si>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</si>
  <si>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</si>
  <si>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</si>
  <si>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</si>
  <si>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</si>
  <si>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</si>
  <si>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</si>
  <si>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</si>
  <si>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</si>
  <si>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</si>
  <si>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</si>
  <si>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</si>
  <si>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</si>
  <si>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</si>
  <si>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</si>
  <si>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</si>
  <si>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</si>
  <si>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</si>
  <si>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</si>
  <si>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</si>
  <si>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hay 6 trabajadores que armaron 5 piezas en 12 horas</t>
  </si>
  <si>
    <t>hay 28 trabajadores que hicieron entr 4 y 6 piezas en 12 horas</t>
  </si>
  <si>
    <t xml:space="preserve">un 13% de los trabajadores hizo 5 piezas en 12 horas </t>
  </si>
  <si>
    <t>un 58% de trabajadores hizo entre 4 y 6 piezas en 12 horas</t>
  </si>
  <si>
    <t>la mitad hizo a lo más o menos de 6 piezas en 12 horas</t>
  </si>
  <si>
    <t>la mayoria de trabajadores hizo 4 piezas en 12 horas</t>
  </si>
  <si>
    <t xml:space="preserve">en promedio, los trabajadores armar 6 piezas en 12 horas </t>
  </si>
  <si>
    <t>5 familias tienen 3 hijos</t>
  </si>
  <si>
    <t xml:space="preserve">42 familias tienen entre 2 y 0 hijos </t>
  </si>
  <si>
    <t xml:space="preserve">el 28% de las familias tiene entre 1 </t>
  </si>
  <si>
    <t xml:space="preserve">el 84% de las familias tiene entre 2 y ningun hijo </t>
  </si>
  <si>
    <t>xi*fi</t>
  </si>
  <si>
    <t xml:space="preserve"> las familias en promedio tienen 2 hijos  </t>
  </si>
  <si>
    <t xml:space="preserve"> la mayoria de familias tiene 2 hijos </t>
  </si>
  <si>
    <t xml:space="preserve">las familias tienes más o menos de dos 2 hijos 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</si>
</sst>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0" fontId="0" fillId="0" borderId="6" xfId="0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1" fontId="0" fillId="0" borderId="6" xfId="0" applyNumberFormat="1" applyFont="1" applyBorder="1"/>
    <xf numFmtId="0" fontId="7" fillId="2" borderId="22" xfId="0" applyFont="1" applyFill="1" applyBorder="1" applyAlignment="1">
      <alignment horizontal="center" vertical="center" wrapText="1"/>
    </xf>
    <xf numFmtId="9" fontId="9" fillId="3" borderId="23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4" xfId="0" applyFill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B1" zoomScale="137" workbookViewId="0">
      <selection activeCell="I23" sqref="I23"/>
    </sheetView>
  </sheetViews>
  <sheetFormatPr baseColWidth="10" defaultRowHeight="15.75"/>
  <cols>
    <col min="8" max="8" width="17.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1"/>
      <c r="O1" s="31"/>
      <c r="P1" s="43" t="s">
        <v>34</v>
      </c>
      <c r="Q1" s="43" t="s">
        <v>35</v>
      </c>
      <c r="R1" s="43" t="s">
        <v>36</v>
      </c>
    </row>
    <row r="2" spans="2:21" ht="18" customHeight="1" thickBot="1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2"/>
      <c r="O2" s="50" t="s">
        <v>33</v>
      </c>
      <c r="P2" s="44"/>
      <c r="Q2" s="44"/>
      <c r="R2" s="44"/>
    </row>
    <row r="3" spans="2:21" ht="16.5" thickBot="1">
      <c r="C3" s="52"/>
      <c r="D3" s="52"/>
      <c r="E3" s="52"/>
      <c r="F3" s="52"/>
      <c r="G3" s="52"/>
      <c r="H3" s="52"/>
      <c r="I3" s="52"/>
      <c r="J3" s="52"/>
      <c r="K3" s="52"/>
      <c r="N3" s="35" t="s">
        <v>32</v>
      </c>
      <c r="O3" s="51"/>
      <c r="P3" s="45"/>
      <c r="Q3" s="45"/>
      <c r="R3" s="45"/>
    </row>
    <row r="4" spans="2:21" ht="16.5" thickBot="1">
      <c r="C4" s="52"/>
      <c r="D4" s="52"/>
      <c r="E4" s="52"/>
      <c r="F4" s="52"/>
      <c r="G4" s="52"/>
      <c r="H4" s="52"/>
      <c r="I4" s="52"/>
      <c r="J4" s="52"/>
      <c r="K4" s="52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f>O5</f>
        <v>12</v>
      </c>
      <c r="Q5" s="53">
        <f>O5/$O$11</f>
        <v>0.25</v>
      </c>
      <c r="R5" s="54">
        <f>Q5</f>
        <v>0.25</v>
      </c>
      <c r="T5" s="30" t="s">
        <v>39</v>
      </c>
      <c r="U5" s="33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COUNTIF(tabla,N6)</f>
        <v>6</v>
      </c>
      <c r="P6" s="23">
        <f>O6+P5</f>
        <v>18</v>
      </c>
      <c r="Q6" s="53">
        <f t="shared" ref="Q6:Q10" si="0">O6/$O$11</f>
        <v>0.125</v>
      </c>
      <c r="R6" s="55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COUNTIF(tabla,N7)</f>
        <v>10</v>
      </c>
      <c r="P7" s="23">
        <f t="shared" ref="P7:P10" si="1">O7+P6</f>
        <v>28</v>
      </c>
      <c r="Q7" s="53">
        <f t="shared" si="0"/>
        <v>0.20833333333333334</v>
      </c>
      <c r="R7" s="55">
        <f t="shared" ref="R7:R10" si="2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COUNTIF(tabla,N8)</f>
        <v>8</v>
      </c>
      <c r="P8" s="23">
        <f t="shared" si="1"/>
        <v>36</v>
      </c>
      <c r="Q8" s="53">
        <f t="shared" si="0"/>
        <v>0.16666666666666666</v>
      </c>
      <c r="R8" s="55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COUNTIF(tabla,N9)</f>
        <v>4</v>
      </c>
      <c r="P9" s="23">
        <f t="shared" si="1"/>
        <v>40</v>
      </c>
      <c r="Q9" s="53">
        <f t="shared" si="0"/>
        <v>8.3333333333333329E-2</v>
      </c>
      <c r="R9" s="55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COUNTIF(tabla,N10)</f>
        <v>8</v>
      </c>
      <c r="P10" s="23">
        <f t="shared" si="1"/>
        <v>48</v>
      </c>
      <c r="Q10" s="53">
        <f t="shared" si="0"/>
        <v>0.16666666666666666</v>
      </c>
      <c r="R10" s="55">
        <f t="shared" si="2"/>
        <v>1</v>
      </c>
      <c r="T10" s="1"/>
    </row>
    <row r="11" spans="2:21" ht="16.5" thickBot="1">
      <c r="C11" s="1"/>
      <c r="N11" s="29" t="s">
        <v>37</v>
      </c>
      <c r="O11" s="37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4"/>
    </row>
    <row r="17" spans="2:13" ht="18.95" customHeight="1">
      <c r="B17" s="4">
        <v>3</v>
      </c>
      <c r="C17" s="25" t="s">
        <v>5</v>
      </c>
      <c r="D17" s="4"/>
      <c r="E17" s="46" t="s">
        <v>42</v>
      </c>
      <c r="F17" s="46"/>
      <c r="G17" s="46"/>
      <c r="H17" s="46"/>
      <c r="I17" s="46"/>
      <c r="J17" s="46"/>
      <c r="K17" s="46"/>
      <c r="L17" s="46"/>
      <c r="M17" s="24"/>
    </row>
    <row r="18" spans="2:13" ht="19.5">
      <c r="B18" s="4">
        <v>4</v>
      </c>
      <c r="C18" s="25" t="s">
        <v>25</v>
      </c>
      <c r="D18" s="4"/>
      <c r="E18" s="46" t="s">
        <v>43</v>
      </c>
      <c r="F18" s="46"/>
      <c r="G18" s="46"/>
      <c r="H18" s="46"/>
      <c r="I18" s="46"/>
      <c r="J18" s="46"/>
      <c r="K18" s="46"/>
      <c r="L18" s="46"/>
      <c r="M18" s="24"/>
    </row>
    <row r="19" spans="2:13" ht="19.5">
      <c r="B19" s="4">
        <v>5</v>
      </c>
      <c r="C19" s="25" t="s">
        <v>26</v>
      </c>
      <c r="D19" s="4"/>
      <c r="E19" s="46" t="s">
        <v>44</v>
      </c>
      <c r="F19" s="46"/>
      <c r="G19" s="46"/>
      <c r="H19" s="46"/>
      <c r="I19" s="46"/>
      <c r="J19" s="46"/>
      <c r="K19" s="46"/>
      <c r="L19" s="46"/>
      <c r="M19" s="24"/>
    </row>
    <row r="20" spans="2:13">
      <c r="B20" s="4">
        <v>6</v>
      </c>
      <c r="C20" s="4" t="s">
        <v>3</v>
      </c>
      <c r="D20" s="4"/>
      <c r="E20" s="4"/>
      <c r="F20" s="24"/>
      <c r="G20" s="29" t="s">
        <v>21</v>
      </c>
      <c r="H20" s="28">
        <f>MEDIAN(tabla)</f>
        <v>6</v>
      </c>
      <c r="I20" s="47" t="s">
        <v>45</v>
      </c>
      <c r="J20" s="48"/>
      <c r="K20" s="48"/>
      <c r="L20" s="49"/>
    </row>
    <row r="21" spans="2:13">
      <c r="B21" s="4">
        <v>7</v>
      </c>
      <c r="C21" s="4" t="s">
        <v>4</v>
      </c>
      <c r="D21" s="4"/>
      <c r="E21" s="4"/>
      <c r="F21" s="24"/>
      <c r="G21" s="29" t="s">
        <v>22</v>
      </c>
      <c r="H21" s="56">
        <f>MODE(tabla)</f>
        <v>4</v>
      </c>
      <c r="I21" s="47" t="s">
        <v>46</v>
      </c>
      <c r="J21" s="48"/>
      <c r="K21" s="48"/>
      <c r="L21" s="49"/>
      <c r="M21" s="27"/>
    </row>
    <row r="22" spans="2:13">
      <c r="B22" s="4">
        <v>8</v>
      </c>
      <c r="C22" s="25" t="s">
        <v>2</v>
      </c>
      <c r="D22" s="24"/>
      <c r="E22" s="24"/>
      <c r="F22" s="24"/>
      <c r="G22" s="29" t="s">
        <v>23</v>
      </c>
      <c r="H22" s="58">
        <f>AVERAGE(tabla)</f>
        <v>6.208333333333333</v>
      </c>
      <c r="I22" s="47" t="s">
        <v>47</v>
      </c>
      <c r="J22" s="48"/>
      <c r="K22" s="48"/>
      <c r="L22" s="49"/>
      <c r="M22" s="27"/>
    </row>
    <row r="23" spans="2:13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C1" zoomScale="140" workbookViewId="0">
      <selection activeCell="H17" sqref="H17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59" t="s">
        <v>18</v>
      </c>
      <c r="G6" s="62" t="s">
        <v>52</v>
      </c>
    </row>
    <row r="7" spans="1:9" ht="18.75" thickBot="1">
      <c r="B7" s="10">
        <v>0</v>
      </c>
      <c r="C7" s="10">
        <v>8</v>
      </c>
      <c r="D7" s="11">
        <f>C7</f>
        <v>8</v>
      </c>
      <c r="E7" s="57">
        <f>C7/$C$12</f>
        <v>0.16</v>
      </c>
      <c r="F7" s="60">
        <f>E7</f>
        <v>0.16</v>
      </c>
      <c r="G7" s="63">
        <f>B7*C7</f>
        <v>0</v>
      </c>
    </row>
    <row r="8" spans="1:9" ht="18.75" thickBot="1">
      <c r="B8" s="12">
        <v>1</v>
      </c>
      <c r="C8" s="12">
        <v>14</v>
      </c>
      <c r="D8" s="13">
        <f>D7+C8</f>
        <v>22</v>
      </c>
      <c r="E8" s="57">
        <f t="shared" ref="E8:E11" si="0">C8/$C$12</f>
        <v>0.28000000000000003</v>
      </c>
      <c r="F8" s="61">
        <f>F7+E8</f>
        <v>0.44000000000000006</v>
      </c>
      <c r="G8" s="63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D8+C9</f>
        <v>42</v>
      </c>
      <c r="E9" s="57">
        <f t="shared" si="0"/>
        <v>0.4</v>
      </c>
      <c r="F9" s="61">
        <f t="shared" ref="F9:F11" si="3">F8+E9</f>
        <v>0.84000000000000008</v>
      </c>
      <c r="G9" s="63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7">
        <f t="shared" si="0"/>
        <v>0.1</v>
      </c>
      <c r="F10" s="61">
        <f t="shared" si="3"/>
        <v>0.94000000000000006</v>
      </c>
      <c r="G10" s="63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7">
        <f t="shared" si="0"/>
        <v>0.06</v>
      </c>
      <c r="F11" s="61">
        <f t="shared" si="3"/>
        <v>1</v>
      </c>
      <c r="G11" s="63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64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s="65">
        <f>G12/C12</f>
        <v>1.62</v>
      </c>
      <c r="F21" t="s">
        <v>53</v>
      </c>
    </row>
    <row r="22" spans="1:9" ht="18.75">
      <c r="A22" s="20">
        <v>7</v>
      </c>
      <c r="B22" s="5" t="s">
        <v>16</v>
      </c>
      <c r="E22">
        <v>2</v>
      </c>
      <c r="F22" t="s">
        <v>54</v>
      </c>
    </row>
    <row r="23" spans="1:9" ht="18.75">
      <c r="A23" s="20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2025-05-15T16:29:15Z</dcterms:modified>
</cp:coreProperties>
</file>