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" i="2"/>
  <c r="G9"/>
  <c r="G10"/>
  <c r="G11"/>
  <c r="G12"/>
  <c r="G13"/>
  <c r="G14"/>
  <c r="D18"/>
  <c r="E18"/>
  <c r="F18"/>
  <c r="C18"/>
  <c r="D17"/>
  <c r="E17"/>
  <c r="F17"/>
  <c r="C17"/>
  <c r="G16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5"/>
  <c r="D19" i="1"/>
  <c r="E19"/>
  <c r="F19"/>
  <c r="C19"/>
  <c r="D18"/>
  <c r="E18"/>
  <c r="F18"/>
  <c r="C18"/>
  <c r="D17"/>
  <c r="E17"/>
  <c r="F17"/>
  <c r="C17"/>
  <c r="C16"/>
  <c r="C13"/>
  <c r="D15"/>
  <c r="G15" s="1"/>
  <c r="E15"/>
  <c r="F15"/>
  <c r="C15"/>
  <c r="E14"/>
  <c r="F14"/>
  <c r="C14"/>
  <c r="D13"/>
  <c r="D14" s="1"/>
  <c r="G14" s="1"/>
  <c r="E13"/>
  <c r="F13"/>
  <c r="G7"/>
  <c r="G8"/>
  <c r="G9"/>
  <c r="G10"/>
  <c r="G11"/>
  <c r="G12"/>
  <c r="G6"/>
  <c r="G17" l="1"/>
  <c r="G13"/>
</calcChain>
</file>

<file path=xl/sharedStrings.xml><?xml version="1.0" encoding="utf-8"?>
<sst xmlns="http://schemas.openxmlformats.org/spreadsheetml/2006/main" count="78" uniqueCount="46">
  <si>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</si>
  <si>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</si>
  <si>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</si>
  <si>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</si>
  <si>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</si>
  <si>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</si>
  <si>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</si>
  <si>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</si>
  <si>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</si>
  <si>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</si>
  <si>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</si>
  <si>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</si>
  <si>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</si>
  <si>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</si>
  <si>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</si>
  <si>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</si>
  <si>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</si>
  <si>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</si>
  <si>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</si>
  <si>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</si>
  <si>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</si>
  <si>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</si>
  <si>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</si>
  <si>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</si>
  <si>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</si>
  <si>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</si>
  <si>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</si>
  <si>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</si>
  <si>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</si>
  <si>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</si>
  <si>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</si>
  <si>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</si>
  <si>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</si>
  <si>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</si>
  <si>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</si>
  <si>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</si>
  <si>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</si>
  <si>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</si>
  <si>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</si>
  <si>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</si>
  <si>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</si>
  <si>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</si>
  <si>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</si>
  <si>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promedio</t>
  </si>
  <si>
    <t>max</t>
  </si>
  <si>
    <t>min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</si>
</sst>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27" xfId="0" applyFill="1" applyBorder="1"/>
    <xf numFmtId="0" fontId="0" fillId="0" borderId="27" xfId="0" applyBorder="1"/>
    <xf numFmtId="0" fontId="0" fillId="4" borderId="17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1" xfId="0" applyNumberFormat="1" applyFill="1" applyBorder="1"/>
    <xf numFmtId="0" fontId="0" fillId="6" borderId="0" xfId="0" applyFill="1"/>
    <xf numFmtId="164" fontId="0" fillId="3" borderId="17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0" fontId="0" fillId="7" borderId="0" xfId="0" applyFill="1"/>
    <xf numFmtId="10" fontId="0" fillId="0" borderId="26" xfId="1" applyNumberFormat="1" applyFont="1" applyBorder="1"/>
    <xf numFmtId="164" fontId="0" fillId="3" borderId="28" xfId="0" applyNumberFormat="1" applyFill="1" applyBorder="1"/>
  </cellXfs>
  <cellStyles count="2">
    <cellStyle name="Normal" xfId="0" builtinId="0"/>
    <cellStyle name="Porcentual" xfId="1" builtinId="5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zoomScale="86" zoomScaleNormal="86" workbookViewId="0">
      <selection activeCell="C11" sqref="C5:F11"/>
    </sheetView>
  </sheetViews>
  <sheetFormatPr baseColWidth="10" defaultRowHeight="15"/>
  <cols>
    <col min="1" max="1" width="4.5703125" customWidth="1"/>
    <col min="2" max="2" width="14" customWidth="1"/>
    <col min="3" max="6" width="14.28515625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8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8">
        <f t="shared" ref="G6:G14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8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8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8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8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2" t="s">
        <v>24</v>
      </c>
      <c r="C12" s="43">
        <f>AVERAGE(C5:C11)</f>
        <v>5.5428571428571427</v>
      </c>
      <c r="D12" s="43">
        <f t="shared" ref="D12:G12" si="1">AVERAGE(D5:D11)</f>
        <v>5.8857142857142861</v>
      </c>
      <c r="E12" s="43">
        <f t="shared" si="1"/>
        <v>6.871428571428571</v>
      </c>
      <c r="F12" s="43">
        <f t="shared" si="1"/>
        <v>6.3</v>
      </c>
      <c r="G12" s="48">
        <f t="shared" si="0"/>
        <v>6.15</v>
      </c>
      <c r="I12" s="29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4">
        <f>MAX(C5:C11)</f>
        <v>6.7</v>
      </c>
      <c r="D13" s="44">
        <f t="shared" ref="D13:G13" si="2">MAX(D5:D11)</f>
        <v>8</v>
      </c>
      <c r="E13" s="44">
        <f t="shared" si="2"/>
        <v>9</v>
      </c>
      <c r="F13" s="44">
        <f t="shared" si="2"/>
        <v>9</v>
      </c>
      <c r="G13" s="48">
        <f t="shared" si="0"/>
        <v>8.1750000000000007</v>
      </c>
    </row>
    <row r="14" spans="2:13" ht="33" customHeight="1" thickBot="1">
      <c r="B14" s="30" t="s">
        <v>28</v>
      </c>
      <c r="C14" s="44">
        <f>MIN(C5:C11)</f>
        <v>4.5</v>
      </c>
      <c r="D14" s="44">
        <f t="shared" ref="D14:G14" si="3">MIN(D5:D11)</f>
        <v>3.2</v>
      </c>
      <c r="E14" s="44">
        <f t="shared" si="3"/>
        <v>5.9</v>
      </c>
      <c r="F14" s="44">
        <f t="shared" si="3"/>
        <v>3.5</v>
      </c>
      <c r="G14" s="48">
        <f t="shared" si="0"/>
        <v>4.2750000000000004</v>
      </c>
    </row>
    <row r="15" spans="2:13" ht="33" customHeight="1" thickBot="1">
      <c r="B15" s="31" t="s">
        <v>32</v>
      </c>
      <c r="C15" s="45">
        <f>MIN(C5:F11)</f>
        <v>3.2</v>
      </c>
      <c r="D15" s="24"/>
      <c r="E15" s="24"/>
      <c r="F15" s="24"/>
      <c r="G15" s="24"/>
    </row>
    <row r="16" spans="2:13" ht="33" customHeight="1" thickBot="1">
      <c r="B16" s="31" t="s">
        <v>31</v>
      </c>
      <c r="C16" s="28">
        <f>COUNT(C5:C11)</f>
        <v>7</v>
      </c>
      <c r="D16" s="28">
        <f t="shared" ref="D16:G16" si="4">COUNT(D5:D11)</f>
        <v>7</v>
      </c>
      <c r="E16" s="28">
        <f t="shared" si="4"/>
        <v>7</v>
      </c>
      <c r="F16" s="28">
        <f t="shared" si="4"/>
        <v>7</v>
      </c>
      <c r="G16" s="48">
        <f t="shared" si="4"/>
        <v>7</v>
      </c>
    </row>
    <row r="17" spans="2:7" ht="33" customHeight="1" thickBot="1">
      <c r="B17" s="31" t="s">
        <v>33</v>
      </c>
      <c r="C17" s="25">
        <f>COUNTIF(C5:C11,"&lt;6")</f>
        <v>4</v>
      </c>
      <c r="D17" s="25">
        <f t="shared" ref="D17:F17" si="5">COUNTIF(D5:D11,"&lt;6")</f>
        <v>3</v>
      </c>
      <c r="E17" s="25">
        <f t="shared" si="5"/>
        <v>3</v>
      </c>
      <c r="F17" s="25">
        <f t="shared" si="5"/>
        <v>3</v>
      </c>
      <c r="G17" s="48"/>
    </row>
    <row r="18" spans="2:7" ht="33" customHeight="1" thickBot="1">
      <c r="B18" s="31" t="s">
        <v>34</v>
      </c>
      <c r="C18" s="47">
        <f>C17/C16</f>
        <v>0.5714285714285714</v>
      </c>
      <c r="D18" s="47">
        <f t="shared" ref="D18:F18" si="6">D17/D16</f>
        <v>0.42857142857142855</v>
      </c>
      <c r="E18" s="47">
        <f t="shared" si="6"/>
        <v>0.42857142857142855</v>
      </c>
      <c r="F18" s="47">
        <f t="shared" si="6"/>
        <v>0.42857142857142855</v>
      </c>
      <c r="G18" s="48"/>
    </row>
  </sheetData>
  <mergeCells count="1">
    <mergeCell ref="B2:E2"/>
  </mergeCells>
  <conditionalFormatting sqref="C5:F11">
    <cfRule type="cellIs" dxfId="0" priority="1" operator="lessThan">
      <formula>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O19"/>
  <sheetViews>
    <sheetView topLeftCell="B1" zoomScale="80" zoomScaleNormal="80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.5703125" bestFit="1" customWidth="1"/>
    <col min="7" max="7" width="24.140625" bestFit="1" customWidth="1"/>
  </cols>
  <sheetData>
    <row r="2" spans="2:15">
      <c r="B2" s="40" t="s">
        <v>0</v>
      </c>
      <c r="C2" s="40"/>
      <c r="D2" s="40"/>
      <c r="E2" s="40"/>
    </row>
    <row r="3" spans="2:15" ht="15.75" thickBot="1">
      <c r="B3" s="1"/>
      <c r="C3" s="1"/>
      <c r="D3" s="1"/>
      <c r="E3" s="1"/>
    </row>
    <row r="4" spans="2:15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5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s="42" t="s">
        <v>42</v>
      </c>
      <c r="K5" s="42"/>
      <c r="L5" s="42"/>
      <c r="M5" s="42"/>
    </row>
    <row r="6" spans="2:15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1">
        <f>C6*$C$4+D6*$D$4+E6*$E$4+F6*$F$4</f>
        <v>8.4049999999999994</v>
      </c>
      <c r="I6" t="s">
        <v>16</v>
      </c>
      <c r="J6" s="42" t="s">
        <v>18</v>
      </c>
      <c r="K6" s="42"/>
      <c r="L6" s="42"/>
      <c r="M6" s="42"/>
      <c r="N6" s="46" t="s">
        <v>43</v>
      </c>
    </row>
    <row r="7" spans="2:15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1">
        <f t="shared" ref="G7:G19" si="0">C7*$C$4+D7*$D$4+E7*$E$4+F7*$F$4</f>
        <v>6.8</v>
      </c>
      <c r="I7" t="s">
        <v>29</v>
      </c>
      <c r="J7" s="42" t="s">
        <v>26</v>
      </c>
      <c r="K7" s="42"/>
      <c r="L7" s="42"/>
      <c r="M7" s="42"/>
      <c r="N7" s="46" t="s">
        <v>44</v>
      </c>
    </row>
    <row r="8" spans="2:15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1">
        <f t="shared" si="0"/>
        <v>6.72</v>
      </c>
      <c r="I8" t="s">
        <v>30</v>
      </c>
      <c r="J8" s="42" t="s">
        <v>17</v>
      </c>
      <c r="K8" s="42"/>
      <c r="L8" s="42"/>
      <c r="M8" s="42"/>
      <c r="N8" s="46" t="s">
        <v>45</v>
      </c>
    </row>
    <row r="9" spans="2:15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1">
        <f t="shared" si="0"/>
        <v>4.8</v>
      </c>
      <c r="I9" t="s">
        <v>20</v>
      </c>
      <c r="J9" s="42" t="s">
        <v>21</v>
      </c>
      <c r="K9" s="42"/>
      <c r="L9" s="42"/>
      <c r="M9" s="42"/>
      <c r="N9" s="42"/>
      <c r="O9" s="46" t="s">
        <v>45</v>
      </c>
    </row>
    <row r="10" spans="2:15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1">
        <f t="shared" si="0"/>
        <v>5.52</v>
      </c>
      <c r="I10" t="s">
        <v>22</v>
      </c>
      <c r="J10" t="s">
        <v>23</v>
      </c>
    </row>
    <row r="11" spans="2:15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1">
        <f t="shared" si="0"/>
        <v>5.82</v>
      </c>
      <c r="I11" t="s">
        <v>22</v>
      </c>
      <c r="J11" t="s">
        <v>35</v>
      </c>
    </row>
    <row r="12" spans="2:15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1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5" ht="32.25" customHeight="1" thickBot="1">
      <c r="B13" s="36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41">
        <f t="shared" si="0"/>
        <v>6.225714285714286</v>
      </c>
    </row>
    <row r="14" spans="2:15" ht="27.75" customHeight="1" thickBot="1">
      <c r="B14" s="37" t="s">
        <v>27</v>
      </c>
      <c r="C14" s="44">
        <f>MAX(C6:C13)</f>
        <v>6.7</v>
      </c>
      <c r="D14" s="44">
        <f t="shared" ref="D14:F14" si="2">MAX(D6:D13)</f>
        <v>8</v>
      </c>
      <c r="E14" s="44">
        <f t="shared" si="2"/>
        <v>9</v>
      </c>
      <c r="F14" s="44">
        <f t="shared" si="2"/>
        <v>9</v>
      </c>
      <c r="G14" s="41">
        <f t="shared" si="0"/>
        <v>8.4049999999999994</v>
      </c>
    </row>
    <row r="15" spans="2:15" ht="30" customHeight="1" thickBot="1">
      <c r="B15" s="37" t="s">
        <v>28</v>
      </c>
      <c r="C15" s="44">
        <f>MIN(C6:C12)</f>
        <v>4.5</v>
      </c>
      <c r="D15" s="44">
        <f t="shared" ref="D15:F15" si="3">MIN(D6:D12)</f>
        <v>3.2</v>
      </c>
      <c r="E15" s="44">
        <f t="shared" si="3"/>
        <v>5.9</v>
      </c>
      <c r="F15" s="44">
        <f t="shared" si="3"/>
        <v>3.5</v>
      </c>
      <c r="G15" s="41">
        <f t="shared" si="0"/>
        <v>4.1749999999999998</v>
      </c>
    </row>
    <row r="16" spans="2:15" ht="31.5" customHeight="1" thickBot="1">
      <c r="B16" s="38" t="s">
        <v>32</v>
      </c>
      <c r="C16" s="45">
        <f>MIN(C6:F12)</f>
        <v>3.2</v>
      </c>
      <c r="D16" s="24"/>
      <c r="E16" s="24"/>
      <c r="F16" s="24"/>
      <c r="G16" s="24"/>
    </row>
    <row r="17" spans="2:7" ht="30" customHeight="1" thickBot="1">
      <c r="B17" s="38" t="s">
        <v>31</v>
      </c>
      <c r="C17" s="28">
        <f>COUNT(C6:C12)</f>
        <v>7</v>
      </c>
      <c r="D17" s="28">
        <f t="shared" ref="D17:F17" si="4">COUNT(D6:D12)</f>
        <v>7</v>
      </c>
      <c r="E17" s="28">
        <f t="shared" si="4"/>
        <v>7</v>
      </c>
      <c r="F17" s="28">
        <f t="shared" si="4"/>
        <v>7</v>
      </c>
      <c r="G17" s="28">
        <f>COUNT(G6:G12)</f>
        <v>7</v>
      </c>
    </row>
    <row r="18" spans="2:7" ht="31.5" customHeight="1" thickBot="1">
      <c r="B18" s="38" t="s">
        <v>39</v>
      </c>
      <c r="C18" s="25">
        <f>COUNTIF(C6:C12,"&lt;6,0")</f>
        <v>4</v>
      </c>
      <c r="D18" s="25">
        <f t="shared" ref="D18:F18" si="5">COUNTIF(D6:D12,"&lt;6,0")</f>
        <v>3</v>
      </c>
      <c r="E18" s="25">
        <f t="shared" si="5"/>
        <v>3</v>
      </c>
      <c r="F18" s="25">
        <f t="shared" si="5"/>
        <v>3</v>
      </c>
      <c r="G18" s="26"/>
    </row>
    <row r="19" spans="2:7" ht="30" customHeight="1" thickBot="1">
      <c r="B19" s="39" t="s">
        <v>40</v>
      </c>
      <c r="C19" s="47">
        <f>C18/C17</f>
        <v>0.5714285714285714</v>
      </c>
      <c r="D19" s="47">
        <f t="shared" ref="D19:F19" si="6">D18/D17</f>
        <v>0.42857142857142855</v>
      </c>
      <c r="E19" s="47">
        <f t="shared" si="6"/>
        <v>0.42857142857142855</v>
      </c>
      <c r="F19" s="47">
        <f t="shared" si="6"/>
        <v>0.42857142857142855</v>
      </c>
      <c r="G19" s="27"/>
    </row>
  </sheetData>
  <mergeCells count="1">
    <mergeCell ref="B2:E2"/>
  </mergeCells>
  <conditionalFormatting sqref="C6:C12">
    <cfRule type="cellIs" dxfId="5" priority="3" operator="lessThan">
      <formula>6</formula>
    </cfRule>
  </conditionalFormatting>
  <conditionalFormatting sqref="D6:D12">
    <cfRule type="cellIs" dxfId="4" priority="2" operator="lessThan">
      <formula>6</formula>
    </cfRule>
  </conditionalFormatting>
  <conditionalFormatting sqref="E6:F12">
    <cfRule type="cellIs" dxfId="1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2019-03-19T02:07:03Z</dcterms:created>
  <dcterms:modified xsi:type="dcterms:W3CDTF">2023-04-05T14:51:46Z</dcterms:modified>
</cp:coreProperties>
</file>