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7" i="2"/>
  <c r="H29"/>
  <c r="H25"/>
  <c r="H14"/>
  <c r="H9"/>
  <c r="H10"/>
  <c r="H11"/>
  <c r="H12"/>
  <c r="H13"/>
  <c r="H8"/>
  <c r="G10"/>
  <c r="G11" s="1"/>
  <c r="G12" s="1"/>
  <c r="G13" s="1"/>
  <c r="G9"/>
  <c r="G8"/>
  <c r="E10"/>
  <c r="E11" s="1"/>
  <c r="E12" s="1"/>
  <c r="E13" s="1"/>
  <c r="D14"/>
  <c r="F9" s="1"/>
  <c r="F10"/>
  <c r="F12"/>
  <c r="F13"/>
  <c r="F8"/>
  <c r="E9"/>
  <c r="E8"/>
  <c r="H17" i="1"/>
  <c r="G15"/>
  <c r="X14"/>
  <c r="X15"/>
  <c r="X16"/>
  <c r="X17"/>
  <c r="X18"/>
  <c r="X19"/>
  <c r="X20"/>
  <c r="W13"/>
  <c r="X13" s="1"/>
  <c r="X21" l="1"/>
  <c r="Z13" s="1"/>
  <c r="AA13" s="1"/>
  <c r="AA14" s="1"/>
  <c r="AA15" s="1"/>
  <c r="AA16" s="1"/>
  <c r="AA17" s="1"/>
  <c r="AA18" s="1"/>
  <c r="AA19" s="1"/>
  <c r="AA20" s="1"/>
  <c r="Y13"/>
  <c r="Y14" s="1"/>
  <c r="Y15" s="1"/>
  <c r="Y16" s="1"/>
  <c r="Y17" s="1"/>
  <c r="Y18" s="1"/>
  <c r="Y19" s="1"/>
  <c r="Y20" s="1"/>
  <c r="Z17"/>
  <c r="Z15"/>
  <c r="Z19"/>
  <c r="Z20"/>
  <c r="Z18"/>
  <c r="Z16"/>
  <c r="Z14"/>
  <c r="F11" i="2"/>
  <c r="T9" i="1"/>
  <c r="U9" s="1"/>
  <c r="D9"/>
  <c r="T8"/>
  <c r="U8" s="1"/>
  <c r="D8"/>
  <c r="T7"/>
  <c r="U7" s="1"/>
  <c r="D7"/>
</calcChain>
</file>

<file path=xl/sharedStrings.xml><?xml version="1.0" encoding="utf-8"?>
<sst xmlns="http://schemas.openxmlformats.org/spreadsheetml/2006/main" count="46" uniqueCount="45">
  <si>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</si>
  <si>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</si>
  <si>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</si>
  <si>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</si>
  <si>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</si>
  <si>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</si>
  <si>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</si>
  <si>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</si>
  <si>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</si>
  <si>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</si>
  <si>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</si>
  <si>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</si>
  <si>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</si>
  <si>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</si>
  <si>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</si>
  <si>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</si>
  <si>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</si>
  <si>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</si>
  <si>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</si>
  <si>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</si>
  <si>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</si>
  <si>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</si>
  <si>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</si>
  <si>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</si>
  <si>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</si>
  <si>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</si>
  <si>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</si>
  <si>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fi</t>
  </si>
  <si>
    <t>Fi</t>
  </si>
  <si>
    <t>Notas</t>
  </si>
  <si>
    <t>n=</t>
  </si>
  <si>
    <t>hi%</t>
  </si>
  <si>
    <t>Hi%</t>
  </si>
  <si>
    <t>En promedio la mayoria saco un 8 en la prueba</t>
  </si>
  <si>
    <t>8;9</t>
  </si>
  <si>
    <t>Las notas que más se repiten son 8 y 9</t>
  </si>
  <si>
    <t>Notas del curso en la primera prueba de herramientas tecnologicas</t>
  </si>
  <si>
    <t>A lo  más 35 personas tuvierón 8 o menos como nota</t>
  </si>
  <si>
    <t>4 Familias tienen 3 hijos</t>
  </si>
  <si>
    <t>75 familias tienen 2 o menos hijos</t>
  </si>
  <si>
    <t>el 31% de familias tiene 1 hijo</t>
  </si>
  <si>
    <t>El 94% de familias tiene 2 hijos o menos</t>
  </si>
  <si>
    <t>En promedio se tiene un hijo por familia</t>
  </si>
  <si>
    <t>De las familias el numero de hijos que más se repite es 0</t>
  </si>
  <si>
    <t>A lo más las familias tienen 1 hijo</t>
  </si>
</sst>
</file>

<file path=xl/styles.xml><?xml version="1.0" encoding="utf-8"?>
<styleSheet xmlns="http://schemas.openxmlformats.org/spreadsheetml/2006/main">
  <numFmts count="1">
    <numFmt numFmtId="165" formatCode="0.0000"/>
  </numFmts>
  <fonts count="15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51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7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4" borderId="19" xfId="0" applyFill="1" applyBorder="1"/>
    <xf numFmtId="0" fontId="0" fillId="0" borderId="21" xfId="0" applyBorder="1"/>
    <xf numFmtId="0" fontId="0" fillId="0" borderId="20" xfId="0" applyBorder="1"/>
    <xf numFmtId="9" fontId="0" fillId="0" borderId="20" xfId="1" applyFont="1" applyBorder="1"/>
    <xf numFmtId="9" fontId="0" fillId="0" borderId="20" xfId="0" applyNumberFormat="1" applyBorder="1"/>
    <xf numFmtId="0" fontId="14" fillId="0" borderId="21" xfId="0" applyFont="1" applyBorder="1" applyAlignment="1">
      <alignment horizontal="right"/>
    </xf>
    <xf numFmtId="0" fontId="0" fillId="0" borderId="0" xfId="0" applyAlignment="1"/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8" fillId="2" borderId="22" xfId="0" applyFont="1" applyFill="1" applyBorder="1" applyAlignment="1">
      <alignment horizontal="center" vertical="center" wrapText="1" readingOrder="1"/>
    </xf>
    <xf numFmtId="165" fontId="0" fillId="0" borderId="0" xfId="0" applyNumberForma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A22"/>
  <sheetViews>
    <sheetView topLeftCell="B7" workbookViewId="0">
      <selection activeCell="D7" sqref="D7:U9"/>
    </sheetView>
  </sheetViews>
  <sheetFormatPr baseColWidth="10" defaultRowHeight="15"/>
  <cols>
    <col min="2" max="2" width="9" customWidth="1"/>
    <col min="4" max="21" width="3.7109375" customWidth="1"/>
    <col min="27" max="27" width="14.5703125" customWidth="1"/>
  </cols>
  <sheetData>
    <row r="5" spans="2:27" ht="15.7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7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7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7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7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7">
      <c r="C10" s="2"/>
      <c r="T10" s="2"/>
    </row>
    <row r="11" spans="2:27">
      <c r="W11" s="45" t="s">
        <v>36</v>
      </c>
      <c r="X11" s="45"/>
      <c r="Y11" s="45"/>
      <c r="Z11" s="45"/>
      <c r="AA11" s="45"/>
    </row>
    <row r="12" spans="2:27">
      <c r="W12" s="39" t="s">
        <v>29</v>
      </c>
      <c r="X12" s="39" t="s">
        <v>27</v>
      </c>
      <c r="Y12" s="39" t="s">
        <v>28</v>
      </c>
      <c r="Z12" s="39" t="s">
        <v>31</v>
      </c>
      <c r="AA12" s="39" t="s">
        <v>32</v>
      </c>
    </row>
    <row r="13" spans="2:27" ht="18">
      <c r="C13" s="12" t="s">
        <v>0</v>
      </c>
      <c r="W13" s="41">
        <f>MIN(TABLA)</f>
        <v>3</v>
      </c>
      <c r="X13" s="41">
        <f>COUNTIF(TABLA,W13)</f>
        <v>1</v>
      </c>
      <c r="Y13" s="41">
        <f>X13</f>
        <v>1</v>
      </c>
      <c r="Z13" s="42">
        <f>X13/$X$21</f>
        <v>1.8518518518518517E-2</v>
      </c>
      <c r="AA13" s="43">
        <f>Z13</f>
        <v>1.8518518518518517E-2</v>
      </c>
    </row>
    <row r="14" spans="2:27" ht="15.75">
      <c r="B14" s="28">
        <v>1</v>
      </c>
      <c r="C14" s="36" t="s">
        <v>19</v>
      </c>
      <c r="D14" s="36"/>
      <c r="E14" s="36"/>
      <c r="F14" s="36"/>
      <c r="G14" s="36"/>
      <c r="H14" s="36"/>
      <c r="I14" s="36"/>
      <c r="J14" s="36"/>
      <c r="K14" s="36"/>
      <c r="W14" s="41">
        <v>4</v>
      </c>
      <c r="X14" s="41">
        <f>COUNTIF(TABLA,W14)</f>
        <v>2</v>
      </c>
      <c r="Y14" s="41">
        <f>Y13+X14</f>
        <v>3</v>
      </c>
      <c r="Z14" s="42">
        <f t="shared" ref="Z14:Z20" si="2">X14/$X$21</f>
        <v>3.7037037037037035E-2</v>
      </c>
      <c r="AA14" s="43">
        <f>AA13+Z14</f>
        <v>5.5555555555555552E-2</v>
      </c>
    </row>
    <row r="15" spans="2:27" ht="15.75">
      <c r="B15" s="28">
        <v>2</v>
      </c>
      <c r="C15" s="36" t="s">
        <v>14</v>
      </c>
      <c r="D15" s="36"/>
      <c r="E15" s="36"/>
      <c r="F15" s="36"/>
      <c r="G15" s="32">
        <f>AVERAGE(TABLA)</f>
        <v>7.6111111111111107</v>
      </c>
      <c r="W15" s="41">
        <v>5</v>
      </c>
      <c r="X15" s="41">
        <f>COUNTIF(TABLA,W15)</f>
        <v>6</v>
      </c>
      <c r="Y15" s="41">
        <f t="shared" ref="Y15:Y20" si="3">Y14+X15</f>
        <v>9</v>
      </c>
      <c r="Z15" s="42">
        <f t="shared" si="2"/>
        <v>0.1111111111111111</v>
      </c>
      <c r="AA15" s="43">
        <f t="shared" ref="AA15:AA20" si="4">AA14+Z15</f>
        <v>0.16666666666666666</v>
      </c>
    </row>
    <row r="16" spans="2:27" ht="15.75">
      <c r="B16" s="28">
        <v>3</v>
      </c>
      <c r="C16" s="37" t="s">
        <v>13</v>
      </c>
      <c r="D16" s="37"/>
      <c r="E16" s="37"/>
      <c r="F16" s="37"/>
      <c r="G16" s="33" t="s">
        <v>33</v>
      </c>
      <c r="W16" s="41">
        <v>6</v>
      </c>
      <c r="X16" s="41">
        <f>COUNTIF(TABLA,W16)</f>
        <v>2</v>
      </c>
      <c r="Y16" s="41">
        <f t="shared" si="3"/>
        <v>11</v>
      </c>
      <c r="Z16" s="42">
        <f t="shared" si="2"/>
        <v>3.7037037037037035E-2</v>
      </c>
      <c r="AA16" s="43">
        <f t="shared" si="4"/>
        <v>0.20370370370370369</v>
      </c>
    </row>
    <row r="17" spans="2:27" ht="15.75">
      <c r="B17" s="28">
        <v>4</v>
      </c>
      <c r="C17" s="36" t="s">
        <v>15</v>
      </c>
      <c r="D17" s="36"/>
      <c r="E17" s="36"/>
      <c r="F17" s="36"/>
      <c r="G17" s="36"/>
      <c r="H17">
        <f>MEDIAN(TABLA)</f>
        <v>8</v>
      </c>
      <c r="W17" s="41">
        <v>7</v>
      </c>
      <c r="X17" s="41">
        <f>COUNTIF(TABLA,W17)</f>
        <v>11</v>
      </c>
      <c r="Y17" s="41">
        <f t="shared" si="3"/>
        <v>22</v>
      </c>
      <c r="Z17" s="42">
        <f t="shared" si="2"/>
        <v>0.20370370370370369</v>
      </c>
      <c r="AA17" s="43">
        <f t="shared" si="4"/>
        <v>0.40740740740740738</v>
      </c>
    </row>
    <row r="18" spans="2:27" ht="15.75">
      <c r="B18" s="28">
        <v>5</v>
      </c>
      <c r="C18" s="36" t="s">
        <v>16</v>
      </c>
      <c r="D18" s="36"/>
      <c r="E18" s="36"/>
      <c r="F18" s="36"/>
      <c r="G18" s="36"/>
      <c r="H18" t="s">
        <v>37</v>
      </c>
      <c r="W18" s="41">
        <v>8</v>
      </c>
      <c r="X18" s="41">
        <f>COUNTIF(TABLA,W18)</f>
        <v>13</v>
      </c>
      <c r="Y18" s="41">
        <f t="shared" si="3"/>
        <v>35</v>
      </c>
      <c r="Z18" s="42">
        <f t="shared" si="2"/>
        <v>0.24074074074074073</v>
      </c>
      <c r="AA18" s="43">
        <f t="shared" si="4"/>
        <v>0.64814814814814814</v>
      </c>
    </row>
    <row r="19" spans="2:27" ht="15.75">
      <c r="B19" s="28">
        <v>6</v>
      </c>
      <c r="C19" s="36" t="s">
        <v>17</v>
      </c>
      <c r="D19" s="36"/>
      <c r="E19" s="36"/>
      <c r="F19" s="36"/>
      <c r="G19" s="36"/>
      <c r="H19" t="s">
        <v>34</v>
      </c>
      <c r="W19" s="41">
        <v>9</v>
      </c>
      <c r="X19" s="41">
        <f>COUNTIF(TABLA,W19)</f>
        <v>13</v>
      </c>
      <c r="Y19" s="41">
        <f t="shared" si="3"/>
        <v>48</v>
      </c>
      <c r="Z19" s="42">
        <f t="shared" si="2"/>
        <v>0.24074074074074073</v>
      </c>
      <c r="AA19" s="43">
        <f t="shared" si="4"/>
        <v>0.88888888888888884</v>
      </c>
    </row>
    <row r="20" spans="2:27" ht="15.75">
      <c r="B20" s="28">
        <v>7</v>
      </c>
      <c r="C20" s="37" t="s">
        <v>18</v>
      </c>
      <c r="D20" s="37"/>
      <c r="E20" s="37"/>
      <c r="F20" s="37"/>
      <c r="G20" s="37"/>
      <c r="H20" t="s">
        <v>35</v>
      </c>
      <c r="W20" s="41">
        <v>10</v>
      </c>
      <c r="X20" s="41">
        <f>COUNTIF(TABLA,W20)</f>
        <v>6</v>
      </c>
      <c r="Y20" s="41">
        <f t="shared" si="3"/>
        <v>54</v>
      </c>
      <c r="Z20" s="42">
        <f t="shared" si="2"/>
        <v>0.1111111111111111</v>
      </c>
      <c r="AA20" s="43">
        <f t="shared" si="4"/>
        <v>1</v>
      </c>
    </row>
    <row r="21" spans="2:27" ht="15.75">
      <c r="B21" s="34">
        <v>8</v>
      </c>
      <c r="C21" s="38" t="s">
        <v>20</v>
      </c>
      <c r="D21" s="38"/>
      <c r="E21" s="38"/>
      <c r="F21" s="38"/>
      <c r="G21" s="38"/>
      <c r="H21" s="38"/>
      <c r="I21" s="38"/>
      <c r="W21" s="44" t="s">
        <v>30</v>
      </c>
      <c r="X21" s="40">
        <f>SUM(X13:X20)</f>
        <v>54</v>
      </c>
      <c r="Y21" s="40"/>
      <c r="Z21" s="40"/>
      <c r="AA21" s="40"/>
    </row>
    <row r="22" spans="2:27" ht="35.1" customHeight="1">
      <c r="C22" s="38"/>
      <c r="D22" s="38"/>
      <c r="E22" s="38"/>
      <c r="F22" s="38"/>
      <c r="G22" s="38"/>
      <c r="H22" s="38"/>
      <c r="I22" s="38"/>
    </row>
  </sheetData>
  <mergeCells count="9">
    <mergeCell ref="C20:G20"/>
    <mergeCell ref="C21:I22"/>
    <mergeCell ref="W11:AA11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J31"/>
  <sheetViews>
    <sheetView tabSelected="1" topLeftCell="A4" workbookViewId="0">
      <selection activeCell="J27" sqref="J27"/>
    </sheetView>
  </sheetViews>
  <sheetFormatPr baseColWidth="10" defaultRowHeight="15"/>
  <cols>
    <col min="8" max="8" width="11.85546875" bestFit="1" customWidth="1"/>
  </cols>
  <sheetData>
    <row r="4" spans="3:9" ht="15.75">
      <c r="C4" s="13" t="s">
        <v>10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>
      <c r="C8" s="14">
        <v>0</v>
      </c>
      <c r="D8" s="14">
        <v>30</v>
      </c>
      <c r="E8" s="15">
        <f>D8</f>
        <v>30</v>
      </c>
      <c r="F8" s="46">
        <f>D8/$D$14</f>
        <v>0.375</v>
      </c>
      <c r="G8" s="47">
        <f>F8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E8+D9</f>
        <v>55</v>
      </c>
      <c r="F9" s="46">
        <f t="shared" ref="F9:F13" si="0">D9/$D$14</f>
        <v>0.3125</v>
      </c>
      <c r="G9" s="48">
        <f>G8+F9</f>
        <v>0.6875</v>
      </c>
      <c r="H9" s="16">
        <f t="shared" ref="H9:H13" si="1">C9*D9</f>
        <v>25</v>
      </c>
    </row>
    <row r="10" spans="3:9" ht="18.75" thickBot="1">
      <c r="C10" s="17">
        <v>2</v>
      </c>
      <c r="D10" s="17">
        <v>20</v>
      </c>
      <c r="E10" s="18">
        <f t="shared" ref="E10:E13" si="2">E9+D10</f>
        <v>75</v>
      </c>
      <c r="F10" s="46">
        <f t="shared" si="0"/>
        <v>0.25</v>
      </c>
      <c r="G10" s="48">
        <f t="shared" ref="G10:G13" si="3">G9+F10</f>
        <v>0.9375</v>
      </c>
      <c r="H10" s="16">
        <f t="shared" si="1"/>
        <v>40</v>
      </c>
    </row>
    <row r="11" spans="3:9" ht="18.75" thickBot="1">
      <c r="C11" s="17">
        <v>3</v>
      </c>
      <c r="D11" s="17">
        <v>4</v>
      </c>
      <c r="E11" s="18">
        <f t="shared" si="2"/>
        <v>79</v>
      </c>
      <c r="F11" s="46">
        <f t="shared" si="0"/>
        <v>0.05</v>
      </c>
      <c r="G11" s="48">
        <f t="shared" si="3"/>
        <v>0.98750000000000004</v>
      </c>
      <c r="H11" s="16">
        <f t="shared" si="1"/>
        <v>12</v>
      </c>
    </row>
    <row r="12" spans="3:9" ht="18.75" thickBot="1">
      <c r="C12" s="19">
        <v>4</v>
      </c>
      <c r="D12" s="19">
        <v>1</v>
      </c>
      <c r="E12" s="18">
        <f t="shared" si="2"/>
        <v>80</v>
      </c>
      <c r="F12" s="46">
        <f t="shared" si="0"/>
        <v>1.2500000000000001E-2</v>
      </c>
      <c r="G12" s="48">
        <f t="shared" si="3"/>
        <v>1</v>
      </c>
      <c r="H12" s="16">
        <f t="shared" si="1"/>
        <v>4</v>
      </c>
    </row>
    <row r="13" spans="3:9" ht="18.75" thickBot="1">
      <c r="C13" s="20">
        <v>5</v>
      </c>
      <c r="D13" s="20">
        <v>0</v>
      </c>
      <c r="E13" s="18">
        <f t="shared" si="2"/>
        <v>80</v>
      </c>
      <c r="F13" s="46">
        <f t="shared" si="0"/>
        <v>0</v>
      </c>
      <c r="G13" s="48">
        <f t="shared" si="3"/>
        <v>1</v>
      </c>
      <c r="H13" s="16">
        <f t="shared" si="1"/>
        <v>0</v>
      </c>
      <c r="I13" s="2"/>
    </row>
    <row r="14" spans="3:9" ht="18.75" thickBot="1">
      <c r="C14" s="21" t="s">
        <v>12</v>
      </c>
      <c r="D14" s="22">
        <f>SUM(D8:D13)</f>
        <v>80</v>
      </c>
      <c r="E14" s="23"/>
      <c r="F14" s="23"/>
      <c r="G14" s="23"/>
      <c r="H14" s="49">
        <f>SUM(H8:H13)</f>
        <v>81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10" ht="18">
      <c r="C17" s="12" t="s">
        <v>0</v>
      </c>
    </row>
    <row r="18" spans="2:10" ht="18">
      <c r="B18" s="35">
        <v>1</v>
      </c>
      <c r="C18" s="26" t="s">
        <v>6</v>
      </c>
      <c r="D18" s="2"/>
      <c r="E18" s="2"/>
      <c r="F18" s="2"/>
      <c r="G18" s="2"/>
      <c r="H18" s="27"/>
    </row>
    <row r="19" spans="2:10" ht="18">
      <c r="B19" s="35"/>
      <c r="C19" s="26"/>
      <c r="D19" s="2"/>
      <c r="E19" s="2"/>
      <c r="F19" s="2"/>
      <c r="G19" s="2"/>
      <c r="H19" s="27"/>
    </row>
    <row r="20" spans="2:10" ht="21">
      <c r="B20" s="35">
        <v>2</v>
      </c>
      <c r="C20" s="25" t="s">
        <v>22</v>
      </c>
      <c r="E20" t="s">
        <v>38</v>
      </c>
    </row>
    <row r="21" spans="2:10" ht="18">
      <c r="B21" s="35">
        <v>3</v>
      </c>
      <c r="C21" s="25" t="s">
        <v>23</v>
      </c>
      <c r="E21" t="s">
        <v>39</v>
      </c>
    </row>
    <row r="22" spans="2:10" ht="21">
      <c r="B22" s="35">
        <v>4</v>
      </c>
      <c r="C22" s="25" t="s">
        <v>24</v>
      </c>
      <c r="E22" t="s">
        <v>40</v>
      </c>
    </row>
    <row r="23" spans="2:10" ht="21">
      <c r="B23" s="35">
        <v>5</v>
      </c>
      <c r="C23" s="25" t="s">
        <v>25</v>
      </c>
      <c r="E23" t="s">
        <v>41</v>
      </c>
    </row>
    <row r="24" spans="2:10" ht="18">
      <c r="B24" s="35"/>
      <c r="C24" s="25"/>
    </row>
    <row r="25" spans="2:10" ht="18">
      <c r="B25" s="35">
        <v>6</v>
      </c>
      <c r="C25" s="25" t="s">
        <v>7</v>
      </c>
      <c r="H25" s="50">
        <f>H14/D14</f>
        <v>1.0125</v>
      </c>
      <c r="I25" t="s">
        <v>42</v>
      </c>
    </row>
    <row r="26" spans="2:10" ht="18">
      <c r="B26" s="35"/>
      <c r="C26" s="25"/>
    </row>
    <row r="27" spans="2:10" ht="18">
      <c r="B27" s="35">
        <v>7</v>
      </c>
      <c r="C27" s="25" t="s">
        <v>8</v>
      </c>
      <c r="I27">
        <f>1</f>
        <v>1</v>
      </c>
      <c r="J27" t="s">
        <v>44</v>
      </c>
    </row>
    <row r="28" spans="2:10" ht="18">
      <c r="B28" s="35"/>
      <c r="C28" s="25"/>
    </row>
    <row r="29" spans="2:10" ht="18">
      <c r="B29" s="35">
        <v>8</v>
      </c>
      <c r="C29" s="25" t="s">
        <v>9</v>
      </c>
      <c r="H29">
        <f>MODE(C8:D13)</f>
        <v>0</v>
      </c>
      <c r="I29" t="s">
        <v>43</v>
      </c>
    </row>
    <row r="30" spans="2:10" ht="18">
      <c r="B30" s="35"/>
      <c r="C30" s="25"/>
    </row>
    <row r="31" spans="2:10" ht="18">
      <c r="B31" s="35">
        <v>9</v>
      </c>
      <c r="C31" s="2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pablo jose san matin venezian</cp:lastModifiedBy>
  <dcterms:created xsi:type="dcterms:W3CDTF">2022-05-09T04:31:12Z</dcterms:created>
  <dcterms:modified xsi:type="dcterms:W3CDTF">2025-05-19T14:48:31Z</dcterms:modified>
</cp:coreProperties>
</file>