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3"/>
  <c r="E13"/>
  <c r="F13"/>
  <c r="C13"/>
  <c r="D14"/>
  <c r="E14"/>
  <c r="F14"/>
  <c r="C14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<sst xmlns="http://schemas.openxmlformats.org/spreadsheetml/2006/main" count="74" uniqueCount="43">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</sst>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 applyAlignment="1">
      <alignment horizontal="center"/>
    </xf>
    <xf numFmtId="0" fontId="0" fillId="4" borderId="30" xfId="0" applyFill="1" applyBorder="1"/>
    <xf numFmtId="0" fontId="0" fillId="4" borderId="31" xfId="0" applyFill="1" applyBorder="1"/>
    <xf numFmtId="0" fontId="0" fillId="4" borderId="2" xfId="0" applyFill="1" applyBorder="1"/>
    <xf numFmtId="164" fontId="0" fillId="3" borderId="18" xfId="0" applyNumberFormat="1" applyFill="1" applyBorder="1"/>
    <xf numFmtId="164" fontId="0" fillId="3" borderId="18" xfId="0" applyNumberFormat="1" applyFill="1" applyBorder="1" applyAlignment="1">
      <alignment horizontal="center"/>
    </xf>
    <xf numFmtId="164" fontId="0" fillId="4" borderId="27" xfId="0" applyNumberFormat="1" applyFill="1" applyBorder="1"/>
    <xf numFmtId="164" fontId="0" fillId="4" borderId="1" xfId="0" applyNumberFormat="1" applyFill="1" applyBorder="1"/>
    <xf numFmtId="0" fontId="0" fillId="4" borderId="33" xfId="0" applyFill="1" applyBorder="1"/>
    <xf numFmtId="0" fontId="0" fillId="4" borderId="32" xfId="0" applyFill="1" applyBorder="1"/>
    <xf numFmtId="9" fontId="0" fillId="0" borderId="27" xfId="0" applyNumberFormat="1" applyBorder="1"/>
    <xf numFmtId="164" fontId="0" fillId="3" borderId="12" xfId="0" applyNumberFormat="1" applyFill="1" applyBorder="1"/>
    <xf numFmtId="164" fontId="0" fillId="4" borderId="3" xfId="0" applyNumberFormat="1" applyFill="1" applyBorder="1"/>
    <xf numFmtId="9" fontId="0" fillId="0" borderId="27" xfId="1" applyFont="1" applyBorder="1"/>
  </cellXfs>
  <cellStyles count="2">
    <cellStyle name="Normal" xfId="0" builtinId="0"/>
    <cellStyle name="Porcentual" xfId="1" builtinId="5"/>
  </cellStyles>
  <dxfs count="3"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"/>
    </sheetView>
  </sheetViews>
  <sheetFormatPr baseColWidth="10" defaultRowHeight="15"/>
  <cols>
    <col min="1" max="1" width="6.85546875" customWidth="1"/>
    <col min="2" max="2" width="26.85546875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8">
        <f>AVERAGE(C5:C11)</f>
        <v>5.5428571428571427</v>
      </c>
      <c r="D12" s="48">
        <f t="shared" ref="D12:G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48">
        <f t="shared" si="1"/>
        <v>6.1500000000000012</v>
      </c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9">
        <f>MAX(C5:C11)</f>
        <v>6.7</v>
      </c>
      <c r="D13" s="49">
        <f t="shared" ref="D13:F13" si="2">MAX(D5:D11)</f>
        <v>8</v>
      </c>
      <c r="E13" s="49">
        <f t="shared" si="2"/>
        <v>9</v>
      </c>
      <c r="F13" s="49">
        <f t="shared" si="2"/>
        <v>9</v>
      </c>
      <c r="G13" s="27"/>
    </row>
    <row r="14" spans="2:13" ht="33" customHeight="1" thickBot="1">
      <c r="B14" s="32" t="s">
        <v>28</v>
      </c>
      <c r="C14" s="49">
        <f>MIN(C5:C11)</f>
        <v>4.5</v>
      </c>
      <c r="D14" s="49">
        <f t="shared" ref="D14:F14" si="3">MIN(D5:D11)</f>
        <v>3.2</v>
      </c>
      <c r="E14" s="49">
        <f t="shared" si="3"/>
        <v>5.9</v>
      </c>
      <c r="F14" s="49">
        <f t="shared" si="3"/>
        <v>3.5</v>
      </c>
      <c r="G14" s="44"/>
    </row>
    <row r="15" spans="2:13" ht="33" customHeight="1" thickBot="1">
      <c r="B15" s="33" t="s">
        <v>32</v>
      </c>
      <c r="C15" s="50">
        <f>MIN(C5:F11)</f>
        <v>3.2</v>
      </c>
      <c r="D15" s="45"/>
      <c r="E15" s="46"/>
      <c r="F15" s="46"/>
      <c r="G15" s="46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F16" si="4">COUNT(D5:D11)</f>
        <v>7</v>
      </c>
      <c r="E16" s="29">
        <f t="shared" si="4"/>
        <v>7</v>
      </c>
      <c r="F16" s="52">
        <f t="shared" si="4"/>
        <v>7</v>
      </c>
      <c r="G16" s="51"/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F17" si="5">COUNTIF(D5:D11,"&gt;=6")</f>
        <v>4</v>
      </c>
      <c r="E17" s="26">
        <f t="shared" si="5"/>
        <v>4</v>
      </c>
      <c r="F17" s="26">
        <f t="shared" si="5"/>
        <v>4</v>
      </c>
      <c r="G17" s="27"/>
    </row>
    <row r="18" spans="2:7" ht="33" customHeight="1" thickBot="1">
      <c r="B18" s="33" t="s">
        <v>34</v>
      </c>
      <c r="C18" s="53">
        <f>C17/C16</f>
        <v>0.42857142857142855</v>
      </c>
      <c r="D18" s="53">
        <f t="shared" ref="D18:F18" si="6">D17/D16</f>
        <v>0.5714285714285714</v>
      </c>
      <c r="E18" s="53">
        <f t="shared" si="6"/>
        <v>0.5714285714285714</v>
      </c>
      <c r="F18" s="53">
        <f t="shared" si="6"/>
        <v>0.5714285714285714</v>
      </c>
      <c r="G18" s="28"/>
    </row>
  </sheetData>
  <mergeCells count="1">
    <mergeCell ref="B2:E2"/>
  </mergeCells>
  <conditionalFormatting sqref="C5:G11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B2" zoomScale="117" workbookViewId="0">
      <selection activeCell="H18" sqref="H18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4">
        <f>AVERAGE(C6*$C$4+D6*$D$4+E6*$E$4+F6*$F$4)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4">
        <f t="shared" ref="G7:G12" si="0">AVERAGE(C7*$C$4+D7*$D$4+E7*$E$4+F7*$F$4)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4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4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4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4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4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7">
        <f>AVERAGE(C6:C12)</f>
        <v>5.5428571428571427</v>
      </c>
      <c r="D13" s="47">
        <f t="shared" ref="D13:F13" si="1">AVERAGE(D6:D12)</f>
        <v>5.8857142857142861</v>
      </c>
      <c r="E13" s="47">
        <f t="shared" si="1"/>
        <v>6.871428571428571</v>
      </c>
      <c r="F13" s="47">
        <f t="shared" si="1"/>
        <v>6.3</v>
      </c>
      <c r="G13" s="15"/>
    </row>
    <row r="14" spans="2:13" ht="63" customHeight="1" thickBot="1">
      <c r="B14" s="39" t="s">
        <v>27</v>
      </c>
      <c r="C14" s="49">
        <f>MAX(C6:C12)</f>
        <v>6.7</v>
      </c>
      <c r="D14" s="49">
        <f t="shared" ref="D14:F14" si="2">MAX(D6:D12)</f>
        <v>8</v>
      </c>
      <c r="E14" s="49">
        <f t="shared" si="2"/>
        <v>9</v>
      </c>
      <c r="F14" s="49">
        <f t="shared" si="2"/>
        <v>9</v>
      </c>
      <c r="G14" s="27"/>
    </row>
    <row r="15" spans="2:13" ht="46.5" customHeight="1" thickBot="1">
      <c r="B15" s="39" t="s">
        <v>28</v>
      </c>
      <c r="C15" s="49">
        <f>MIN(C6:C12)</f>
        <v>4.5</v>
      </c>
      <c r="D15" s="49">
        <f t="shared" ref="D15:F15" si="3">MIN(D6:D12)</f>
        <v>3.2</v>
      </c>
      <c r="E15" s="49">
        <f t="shared" si="3"/>
        <v>5.9</v>
      </c>
      <c r="F15" s="49">
        <f t="shared" si="3"/>
        <v>3.5</v>
      </c>
      <c r="G15" s="27"/>
    </row>
    <row r="16" spans="2:13" ht="30.75" thickBot="1">
      <c r="B16" s="40" t="s">
        <v>32</v>
      </c>
      <c r="C16" s="55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COUNTIF(C6:C12,"&lt;6")</f>
        <v>4</v>
      </c>
      <c r="D18" s="26">
        <f t="shared" ref="D18:F18" si="5">COUNTIF(D6:D12,"&lt;6")</f>
        <v>3</v>
      </c>
      <c r="E18" s="26">
        <f t="shared" si="5"/>
        <v>3</v>
      </c>
      <c r="F18" s="26">
        <f t="shared" si="5"/>
        <v>3</v>
      </c>
      <c r="G18" s="27"/>
    </row>
    <row r="19" spans="2:7" ht="30.75" thickBot="1">
      <c r="B19" s="41" t="s">
        <v>40</v>
      </c>
      <c r="C19" s="56">
        <f>C18/C17</f>
        <v>0.5714285714285714</v>
      </c>
      <c r="D19" s="56">
        <f t="shared" ref="D19:F19" si="6">D18/D17</f>
        <v>0.42857142857142855</v>
      </c>
      <c r="E19" s="56">
        <f t="shared" si="6"/>
        <v>0.42857142857142855</v>
      </c>
      <c r="F19" s="56">
        <f t="shared" si="6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2019-03-19T02:07:03Z</dcterms:created>
  <dcterms:modified xsi:type="dcterms:W3CDTF">2023-05-03T17:45:31Z</dcterms:modified>
</cp:coreProperties>
</file>