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Cornejo">'ACTIVIDAD 1'!$D$5:$K$10</definedName>
    <definedName name="rar">'ACTIVIDAD 2'!$C$7:$F$11</definedName>
    <definedName name="rer">'ACTIVIDAD 2'!$B$7:$F$11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E8" i="2"/>
  <c r="E9" i="2"/>
  <c r="E10" i="2"/>
  <c r="E11" i="2"/>
  <c r="E7" i="2"/>
  <c r="Q5" i="1"/>
  <c r="Q8" i="1"/>
  <c r="R7" i="1"/>
  <c r="F7" i="2"/>
  <c r="F8" i="2" s="1"/>
  <c r="F9" i="2" s="1"/>
  <c r="F10" i="2" s="1"/>
  <c r="F11" i="2" s="1"/>
  <c r="R6" i="1"/>
  <c r="D9" i="2"/>
  <c r="D10" i="2" s="1"/>
  <c r="D11" i="2" s="1"/>
  <c r="D8" i="2"/>
  <c r="D7" i="2"/>
  <c r="C12" i="2"/>
  <c r="H22" i="1"/>
  <c r="H21" i="1"/>
  <c r="H20" i="1"/>
  <c r="R8" i="1"/>
  <c r="R9" i="1" s="1"/>
  <c r="R10" i="1" s="1"/>
  <c r="R5" i="1"/>
  <c r="Q6" i="1"/>
  <c r="Q7" i="1"/>
  <c r="Q9" i="1"/>
  <c r="Q10" i="1"/>
  <c r="P8" i="1"/>
  <c r="P9" i="1" s="1"/>
  <c r="P10" i="1" s="1"/>
  <c r="P7" i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<sst xmlns="http://schemas.openxmlformats.org/spreadsheetml/2006/main" count="56" uniqueCount="56">
  <si>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</si>
  <si>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</si>
  <si>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</si>
  <si>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</si>
  <si>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</si>
  <si>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</si>
  <si>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</si>
  <si>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</si>
  <si>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</si>
  <si>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</si>
  <si>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</si>
  <si>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</si>
  <si>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</si>
  <si>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</si>
  <si>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</si>
  <si>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</si>
  <si>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</si>
  <si>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</si>
  <si>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</si>
  <si>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</si>
  <si>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</si>
  <si>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</si>
  <si>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</si>
  <si>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</si>
  <si>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</si>
  <si>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</si>
  <si>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</si>
  <si>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</si>
  <si>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</si>
  <si>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</si>
  <si>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</si>
  <si>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</si>
  <si>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</si>
  <si>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</si>
  <si>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</si>
  <si>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</si>
  <si>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</si>
  <si>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</si>
  <si>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</si>
  <si>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</si>
  <si>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</si>
  <si>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hrs</t>
  </si>
  <si>
    <t>A lo más 28 trabajadores hicieron 6 piezas en 12 hrs</t>
  </si>
  <si>
    <t>13% de los trabajadores hicieron 5 piezas en 12 hrs</t>
  </si>
  <si>
    <t>A lo más 58% de los trabajadores hicieron 6 piezas en 12 hrs</t>
  </si>
  <si>
    <t>el 50% de los trabajadores hicieron 6 piezas en 12 hrs</t>
  </si>
  <si>
    <t>La mayoría de trabajadores hicieron 4 piezas en 12 hrs</t>
  </si>
  <si>
    <t>En promedio los trabajadores hicieron 6 piezas en 12 hrs</t>
  </si>
  <si>
    <t>5 familias poseen 3 hijos cada una</t>
  </si>
  <si>
    <t>a lo mas 42 familias tienen 2 hijos</t>
  </si>
  <si>
    <t>el 28% de las familias tienen 1 hijo</t>
  </si>
  <si>
    <t>a lo mas 84% de las familias tienen 2 hijos</t>
  </si>
  <si>
    <t>xi*fi</t>
  </si>
  <si>
    <t>en promedio las familias tienen 1 hijo</t>
  </si>
  <si>
    <t>el 50% de las familias tienen 2 hijos</t>
  </si>
  <si>
    <t>la mayoría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</si>
</sst>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/>
    </xf>
    <xf numFmtId="2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2" fontId="0" fillId="0" borderId="0" xfId="0" applyNumberFormat="1"/>
    <xf numFmtId="0" fontId="7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D1" zoomScale="90" zoomScaleNormal="90" workbookViewId="0">
      <selection activeCell="D5" sqref="D5:K1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45" t="s">
        <v>34</v>
      </c>
      <c r="Q1" s="45" t="s">
        <v>35</v>
      </c>
      <c r="R1" s="45" t="s">
        <v>36</v>
      </c>
    </row>
    <row r="2" spans="2:21" ht="18" customHeight="1" thickBot="1" x14ac:dyDescent="0.3">
      <c r="C2" s="54" t="s">
        <v>0</v>
      </c>
      <c r="D2" s="54"/>
      <c r="E2" s="54"/>
      <c r="F2" s="54"/>
      <c r="G2" s="54"/>
      <c r="H2" s="54"/>
      <c r="I2" s="54"/>
      <c r="J2" s="54"/>
      <c r="K2" s="54"/>
      <c r="L2" s="1"/>
      <c r="M2" s="1"/>
      <c r="N2" s="33"/>
      <c r="O2" s="52" t="s">
        <v>33</v>
      </c>
      <c r="P2" s="46"/>
      <c r="Q2" s="46"/>
      <c r="R2" s="46"/>
    </row>
    <row r="3" spans="2:21" ht="16.5" thickBot="1" x14ac:dyDescent="0.3">
      <c r="C3" s="54"/>
      <c r="D3" s="54"/>
      <c r="E3" s="54"/>
      <c r="F3" s="54"/>
      <c r="G3" s="54"/>
      <c r="H3" s="54"/>
      <c r="I3" s="54"/>
      <c r="J3" s="54"/>
      <c r="K3" s="54"/>
      <c r="N3" s="37" t="s">
        <v>32</v>
      </c>
      <c r="O3" s="53"/>
      <c r="P3" s="47"/>
      <c r="Q3" s="47"/>
      <c r="R3" s="47"/>
    </row>
    <row r="4" spans="2:21" ht="16.5" thickBot="1" x14ac:dyDescent="0.3">
      <c r="C4" s="54"/>
      <c r="D4" s="54"/>
      <c r="E4" s="54"/>
      <c r="F4" s="54"/>
      <c r="G4" s="54"/>
      <c r="H4" s="54"/>
      <c r="I4" s="54"/>
      <c r="J4" s="54"/>
      <c r="K4" s="54"/>
      <c r="N4" s="38" t="s">
        <v>27</v>
      </c>
      <c r="O4" s="38" t="s">
        <v>28</v>
      </c>
      <c r="P4" s="38" t="s">
        <v>29</v>
      </c>
      <c r="Q4" s="38" t="s">
        <v>30</v>
      </c>
      <c r="R4" s="38" t="s">
        <v>31</v>
      </c>
      <c r="T4" s="36" t="s">
        <v>38</v>
      </c>
      <c r="U4" s="36">
        <f>MAX(Cornejo)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0">
        <v>4</v>
      </c>
      <c r="O5" s="41">
        <f>COUNTIF(Cornejo,N5)</f>
        <v>12</v>
      </c>
      <c r="P5" s="41">
        <f>O5</f>
        <v>12</v>
      </c>
      <c r="Q5" s="55">
        <f>O5/$O$11</f>
        <v>0.25</v>
      </c>
      <c r="R5" s="56">
        <f>Q5</f>
        <v>0.25</v>
      </c>
      <c r="T5" s="31" t="s">
        <v>39</v>
      </c>
      <c r="U5" s="35">
        <f>MIN(Cornejo)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2">
        <v>5</v>
      </c>
      <c r="O6" s="41">
        <f>COUNTIF(Cornejo,N6)</f>
        <v>6</v>
      </c>
      <c r="P6" s="23">
        <f>O6+P5</f>
        <v>18</v>
      </c>
      <c r="Q6" s="55">
        <f t="shared" ref="Q6:Q10" si="0">O6/$O$11</f>
        <v>0.125</v>
      </c>
      <c r="R6" s="57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3">
        <v>6</v>
      </c>
      <c r="O7" s="41">
        <f>COUNTIF(Cornejo,N7)</f>
        <v>10</v>
      </c>
      <c r="P7" s="34">
        <f>O7+P6</f>
        <v>28</v>
      </c>
      <c r="Q7" s="55">
        <f t="shared" si="0"/>
        <v>0.20833333333333334</v>
      </c>
      <c r="R7" s="57">
        <f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2">
        <v>7</v>
      </c>
      <c r="O8" s="41">
        <f>COUNTIF(Cornejo,N8)</f>
        <v>8</v>
      </c>
      <c r="P8" s="34">
        <f t="shared" ref="P8:P10" si="1">O8+P7</f>
        <v>36</v>
      </c>
      <c r="Q8" s="55">
        <f>O8/$O$11</f>
        <v>0.16666666666666666</v>
      </c>
      <c r="R8" s="57">
        <f t="shared" ref="R7:R10" si="2">Q8+R7</f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2">
        <v>8</v>
      </c>
      <c r="O9" s="41">
        <f>COUNTIF(Cornejo,N9)</f>
        <v>4</v>
      </c>
      <c r="P9" s="34">
        <f t="shared" si="1"/>
        <v>40</v>
      </c>
      <c r="Q9" s="55">
        <f t="shared" si="0"/>
        <v>8.3333333333333329E-2</v>
      </c>
      <c r="R9" s="57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4">
        <v>9</v>
      </c>
      <c r="O10" s="41">
        <f>COUNTIF(Cornejo,N10)</f>
        <v>8</v>
      </c>
      <c r="P10" s="34">
        <f t="shared" si="1"/>
        <v>48</v>
      </c>
      <c r="Q10" s="55">
        <f t="shared" si="0"/>
        <v>0.16666666666666666</v>
      </c>
      <c r="R10" s="57">
        <f t="shared" si="2"/>
        <v>1</v>
      </c>
      <c r="T10" s="1"/>
    </row>
    <row r="11" spans="2:21" ht="16.5" thickBot="1" x14ac:dyDescent="0.3">
      <c r="C11" s="1"/>
      <c r="N11" s="30" t="s">
        <v>37</v>
      </c>
      <c r="O11" s="39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48" t="s">
        <v>41</v>
      </c>
      <c r="F16" s="48"/>
      <c r="G16" s="48"/>
      <c r="H16" s="48"/>
      <c r="I16" s="48"/>
      <c r="J16" s="48"/>
      <c r="K16" s="48"/>
      <c r="L16" s="48"/>
      <c r="M16" s="24"/>
    </row>
    <row r="17" spans="2:13" ht="18.95" customHeight="1" x14ac:dyDescent="0.25">
      <c r="B17" s="4">
        <v>3</v>
      </c>
      <c r="C17" s="25" t="s">
        <v>5</v>
      </c>
      <c r="D17" s="4"/>
      <c r="E17" s="48" t="s">
        <v>42</v>
      </c>
      <c r="F17" s="48"/>
      <c r="G17" s="48"/>
      <c r="H17" s="48"/>
      <c r="I17" s="48"/>
      <c r="J17" s="48"/>
      <c r="K17" s="48"/>
      <c r="L17" s="48"/>
      <c r="M17" s="24"/>
    </row>
    <row r="18" spans="2:13" ht="19.5" x14ac:dyDescent="0.35">
      <c r="B18" s="4">
        <v>4</v>
      </c>
      <c r="C18" s="25" t="s">
        <v>25</v>
      </c>
      <c r="D18" s="4"/>
      <c r="E18" s="48" t="s">
        <v>43</v>
      </c>
      <c r="F18" s="48"/>
      <c r="G18" s="48"/>
      <c r="H18" s="48"/>
      <c r="I18" s="48"/>
      <c r="J18" s="48"/>
      <c r="K18" s="48"/>
      <c r="L18" s="48"/>
      <c r="M18" s="24"/>
    </row>
    <row r="19" spans="2:13" ht="19.5" x14ac:dyDescent="0.35">
      <c r="B19" s="4">
        <v>5</v>
      </c>
      <c r="C19" s="25" t="s">
        <v>26</v>
      </c>
      <c r="D19" s="4"/>
      <c r="E19" s="58" t="s">
        <v>44</v>
      </c>
      <c r="F19" s="48"/>
      <c r="G19" s="48"/>
      <c r="H19" s="48"/>
      <c r="I19" s="48"/>
      <c r="J19" s="48"/>
      <c r="K19" s="48"/>
      <c r="L19" s="48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MEDIAN(Cornejo)</f>
        <v>6</v>
      </c>
      <c r="I20" s="49" t="s">
        <v>45</v>
      </c>
      <c r="J20" s="50"/>
      <c r="K20" s="50"/>
      <c r="L20" s="51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MODE(Cornejo)</f>
        <v>4</v>
      </c>
      <c r="I21" s="49" t="s">
        <v>46</v>
      </c>
      <c r="J21" s="50"/>
      <c r="K21" s="50"/>
      <c r="L21" s="51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59">
        <f>AVERAGE(Cornejo)</f>
        <v>6.208333333333333</v>
      </c>
      <c r="I22" s="49" t="s">
        <v>47</v>
      </c>
      <c r="J22" s="50"/>
      <c r="K22" s="50"/>
      <c r="L22" s="51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6" zoomScale="90" zoomScaleNormal="90" workbookViewId="0">
      <selection activeCell="F24" sqref="F24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4" t="s">
        <v>52</v>
      </c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60">
        <f>C7/$C$12</f>
        <v>0.16</v>
      </c>
      <c r="F7" s="61">
        <f>E7</f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C8+D7</f>
        <v>22</v>
      </c>
      <c r="E8" s="60">
        <f t="shared" ref="E8:E11" si="0">C8/$C$12</f>
        <v>0.28000000000000003</v>
      </c>
      <c r="F8" s="62">
        <f>E8+F7</f>
        <v>0.44000000000000006</v>
      </c>
      <c r="G8">
        <f t="shared" ref="G8:G12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C9+D8</f>
        <v>42</v>
      </c>
      <c r="E9" s="60">
        <f t="shared" si="0"/>
        <v>0.4</v>
      </c>
      <c r="F9" s="62">
        <f t="shared" ref="F9:F11" si="3">E9+F8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60">
        <f t="shared" si="0"/>
        <v>0.1</v>
      </c>
      <c r="F10" s="62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60">
        <f t="shared" si="0"/>
        <v>0.06</v>
      </c>
      <c r="F11" s="62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/>
      <c r="E17" s="6" t="s">
        <v>48</v>
      </c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/>
      <c r="E18" s="6" t="s">
        <v>49</v>
      </c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/>
      <c r="E19" s="6" t="s">
        <v>50</v>
      </c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6" t="s">
        <v>51</v>
      </c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 s="63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55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Cornejo</vt:lpstr>
      <vt:lpstr>rar</vt:lpstr>
      <vt:lpstr>rer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2022-04-25T12:36:49Z</dcterms:created>
  <dcterms:modified xsi:type="dcterms:W3CDTF">2025-05-12T14:42:44Z</dcterms:modified>
</cp:coreProperties>
</file>