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2"/>
  <c r="E21"/>
  <c r="G12"/>
  <c r="G8"/>
  <c r="G9"/>
  <c r="G10"/>
  <c r="G11"/>
  <c r="F9"/>
  <c r="F10" s="1"/>
  <c r="F11" s="1"/>
  <c r="F8"/>
  <c r="F7"/>
  <c r="E8"/>
  <c r="E9"/>
  <c r="E10"/>
  <c r="E11"/>
  <c r="E7"/>
  <c r="D9"/>
  <c r="D10" s="1"/>
  <c r="D11" s="1"/>
  <c r="D8"/>
  <c r="D7"/>
  <c r="C12"/>
  <c r="H22" i="1"/>
  <c r="H21"/>
  <c r="H20"/>
  <c r="I30"/>
  <c r="I26"/>
  <c r="I27"/>
  <c r="I28"/>
  <c r="I29"/>
  <c r="H25"/>
  <c r="I25" s="1"/>
  <c r="I31" l="1"/>
  <c r="K27" s="1"/>
  <c r="J25"/>
  <c r="J26"/>
  <c r="J27" s="1"/>
  <c r="K30" l="1"/>
  <c r="K29"/>
  <c r="J28"/>
  <c r="K28"/>
  <c r="K26"/>
  <c r="K25"/>
  <c r="J29" l="1"/>
  <c r="J30" l="1"/>
  <c r="L30" l="1"/>
  <c r="L27"/>
  <c r="L25"/>
  <c r="L26"/>
  <c r="L28"/>
  <c r="L29"/>
</calcChain>
</file>

<file path=xl/sharedStrings.xml><?xml version="1.0" encoding="utf-8"?>
<sst xmlns="http://schemas.openxmlformats.org/spreadsheetml/2006/main" count="52" uniqueCount="51">
  <si>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</si>
  <si>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</si>
  <si>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</si>
  <si>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</si>
  <si>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</si>
  <si>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</si>
  <si>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</si>
  <si>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</si>
  <si>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</si>
  <si>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</si>
  <si>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</si>
  <si>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</si>
  <si>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</si>
  <si>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</si>
  <si>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</si>
  <si>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</si>
  <si>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</si>
  <si>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</si>
  <si>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</si>
  <si>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</si>
  <si>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</si>
  <si>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</si>
  <si>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</si>
  <si>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</si>
  <si>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Variable</t>
  </si>
  <si>
    <t xml:space="preserve">Frecuencia absoluta </t>
  </si>
  <si>
    <t>Frecuencia absoluta acumulada</t>
  </si>
  <si>
    <t>Frecuencia relativa</t>
  </si>
  <si>
    <t>Frecuencia relativa acumulada</t>
  </si>
  <si>
    <t>xi</t>
  </si>
  <si>
    <t>fi</t>
  </si>
  <si>
    <t>Fi</t>
  </si>
  <si>
    <t>hi</t>
  </si>
  <si>
    <t>Hi</t>
  </si>
  <si>
    <t>n=</t>
  </si>
  <si>
    <t>Hay 6 empleados que hicieron 5 piezas</t>
  </si>
  <si>
    <t>Hay 28 que construyeron entre 4 y 6 piezas</t>
  </si>
  <si>
    <t>El 13% de los empleados construyeron 5 piezas</t>
  </si>
  <si>
    <t>El 58% de los empleados hizo a lo más 6 piezas</t>
  </si>
  <si>
    <t>La mitad (o 50%) de los trabajadores fabrica a lo más (o a lo menos) 6 piezas</t>
  </si>
  <si>
    <t>La mayoría de los trabajadores construyó 4 piezas</t>
  </si>
  <si>
    <t>En promedio se construyeron 6 piezas</t>
  </si>
  <si>
    <t>5 familias tienen 3 hijos</t>
  </si>
  <si>
    <t>42 familias tienen entre 0 y 2 hijos</t>
  </si>
  <si>
    <t>el 28% de las familias tiene 1 hijo</t>
  </si>
  <si>
    <t>el 84% porciento de las familias tiene a lo más 2 hijos</t>
  </si>
  <si>
    <t>xi*fi</t>
  </si>
  <si>
    <r>
      <rPr>
        <sz val="12"/>
        <color rgb="FF000000"/>
        <rFont val="Calibri"/>
        <family val="2"/>
      </rPr>
      <t>∑</t>
    </r>
    <r>
      <rPr>
        <sz val="12"/>
        <color rgb="FF000000"/>
        <rFont val="Verdana"/>
        <family val="2"/>
      </rPr>
      <t>xi*fi=</t>
    </r>
  </si>
  <si>
    <t>La moda es de dos hijos, es decir, la mayoria de las familias tienen dos hijos</t>
  </si>
  <si>
    <t>La mediana es de dos hijos, es decir, la mitad de las familias tiene como máximo 2 hijos</t>
  </si>
  <si>
    <t xml:space="preserve"> en promedio las familias tienen aproximadamente 2 hijos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</si>
</sst>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9" fontId="10" fillId="3" borderId="7" xfId="0" applyNumberFormat="1" applyFont="1" applyFill="1" applyBorder="1" applyAlignment="1">
      <alignment horizontal="center" vertical="center" wrapText="1" readingOrder="1"/>
    </xf>
    <xf numFmtId="9" fontId="10" fillId="3" borderId="8" xfId="0" applyNumberFormat="1" applyFont="1" applyFill="1" applyBorder="1" applyAlignment="1">
      <alignment horizontal="center" vertical="center" wrapText="1" readingOrder="1"/>
    </xf>
    <xf numFmtId="0" fontId="0" fillId="0" borderId="4" xfId="0" applyBorder="1"/>
    <xf numFmtId="9" fontId="10" fillId="3" borderId="9" xfId="0" applyNumberFormat="1" applyFont="1" applyFill="1" applyBorder="1" applyAlignment="1">
      <alignment horizontal="center" vertical="center" wrapText="1" readingOrder="1"/>
    </xf>
    <xf numFmtId="0" fontId="16" fillId="3" borderId="2" xfId="0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/>
    </xf>
    <xf numFmtId="0" fontId="0" fillId="0" borderId="11" xfId="0" applyFill="1" applyBorder="1"/>
    <xf numFmtId="0" fontId="0" fillId="0" borderId="3" xfId="0" applyBorder="1"/>
    <xf numFmtId="0" fontId="0" fillId="0" borderId="5" xfId="0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A4" zoomScale="70" zoomScaleNormal="70" workbookViewId="0">
      <selection activeCell="K21" sqref="K21"/>
    </sheetView>
  </sheetViews>
  <sheetFormatPr baseColWidth="10" defaultRowHeight="15.75"/>
  <cols>
    <col min="5" max="5" width="11.875" customWidth="1"/>
    <col min="6" max="6" width="13.87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63">
      <c r="B16" s="4">
        <v>2</v>
      </c>
      <c r="C16" s="5" t="s">
        <v>6</v>
      </c>
      <c r="D16" s="6"/>
      <c r="E16" s="6"/>
      <c r="F16" s="7"/>
      <c r="H16" s="25" t="s">
        <v>35</v>
      </c>
    </row>
    <row r="17" spans="2:12" ht="63">
      <c r="B17" s="4">
        <v>3</v>
      </c>
      <c r="C17" s="5" t="s">
        <v>7</v>
      </c>
      <c r="D17" s="6"/>
      <c r="E17" s="6"/>
      <c r="F17" s="7"/>
      <c r="H17" s="25" t="s">
        <v>36</v>
      </c>
    </row>
    <row r="18" spans="2:12" ht="78.75">
      <c r="B18" s="4">
        <v>4</v>
      </c>
      <c r="C18" s="5" t="s">
        <v>8</v>
      </c>
      <c r="D18" s="6"/>
      <c r="E18" s="6"/>
      <c r="F18" s="7"/>
      <c r="H18" s="25" t="s">
        <v>37</v>
      </c>
    </row>
    <row r="19" spans="2:12" ht="94.5">
      <c r="B19" s="4">
        <v>5</v>
      </c>
      <c r="C19" s="5" t="s">
        <v>9</v>
      </c>
      <c r="D19" s="6"/>
      <c r="E19" s="6"/>
      <c r="F19" s="7"/>
      <c r="H19" s="25" t="s">
        <v>38</v>
      </c>
    </row>
    <row r="20" spans="2:12" ht="110.25">
      <c r="B20" s="4">
        <v>6</v>
      </c>
      <c r="C20" s="6" t="s">
        <v>4</v>
      </c>
      <c r="D20" s="6"/>
      <c r="E20" s="6"/>
      <c r="F20" s="7"/>
      <c r="H20" s="32">
        <f>MEDIAN(Tabla)</f>
        <v>6</v>
      </c>
      <c r="I20" s="25" t="s">
        <v>39</v>
      </c>
    </row>
    <row r="21" spans="2:12" ht="78.75">
      <c r="B21" s="4">
        <v>7</v>
      </c>
      <c r="C21" s="6" t="s">
        <v>5</v>
      </c>
      <c r="D21" s="6"/>
      <c r="E21" s="6"/>
      <c r="F21" s="7"/>
      <c r="H21" s="32">
        <f>MODE(Tabla)</f>
        <v>4</v>
      </c>
      <c r="I21" s="25" t="s">
        <v>40</v>
      </c>
    </row>
    <row r="22" spans="2:12" ht="81.75" customHeight="1">
      <c r="B22" s="4">
        <v>8</v>
      </c>
      <c r="C22" s="5" t="s">
        <v>3</v>
      </c>
      <c r="D22" s="7"/>
      <c r="E22" s="7"/>
      <c r="F22" s="7"/>
      <c r="H22" s="32">
        <f>AVERAGE(Tabla)</f>
        <v>6.208333333333333</v>
      </c>
      <c r="I22" s="25" t="s">
        <v>41</v>
      </c>
    </row>
    <row r="23" spans="2:12" ht="47.25">
      <c r="C23" s="7"/>
      <c r="D23" s="7"/>
      <c r="E23" s="7"/>
      <c r="F23" s="7"/>
      <c r="H23" s="26" t="s">
        <v>24</v>
      </c>
      <c r="I23" s="26" t="s">
        <v>25</v>
      </c>
      <c r="J23" s="26" t="s">
        <v>26</v>
      </c>
      <c r="K23" s="26" t="s">
        <v>27</v>
      </c>
      <c r="L23" s="26" t="s">
        <v>28</v>
      </c>
    </row>
    <row r="24" spans="2:12" ht="52.5" customHeight="1">
      <c r="H24" s="27" t="s">
        <v>29</v>
      </c>
      <c r="I24" s="27" t="s">
        <v>30</v>
      </c>
      <c r="J24" s="27" t="s">
        <v>31</v>
      </c>
      <c r="K24" s="27" t="s">
        <v>32</v>
      </c>
      <c r="L24" s="27" t="s">
        <v>33</v>
      </c>
    </row>
    <row r="25" spans="2:12">
      <c r="H25" s="28">
        <f>MIN(D8:S10)</f>
        <v>4</v>
      </c>
      <c r="I25" s="28">
        <f>COUNTIF(Tabla,H25)</f>
        <v>12</v>
      </c>
      <c r="J25" s="28">
        <f>I25</f>
        <v>12</v>
      </c>
      <c r="K25" s="31">
        <f>I25/$I$31</f>
        <v>0.25</v>
      </c>
      <c r="L25" s="31">
        <f>J25/$J$30</f>
        <v>0.25</v>
      </c>
    </row>
    <row r="26" spans="2:12">
      <c r="H26" s="28">
        <v>5</v>
      </c>
      <c r="I26" s="28">
        <f>COUNTIF(Tabla,H26)</f>
        <v>6</v>
      </c>
      <c r="J26" s="28">
        <f>I26+J25</f>
        <v>18</v>
      </c>
      <c r="K26" s="31">
        <f>I26/$I$31</f>
        <v>0.125</v>
      </c>
      <c r="L26" s="31">
        <f>J26/$J$30</f>
        <v>0.375</v>
      </c>
    </row>
    <row r="27" spans="2:12">
      <c r="H27" s="28">
        <v>6</v>
      </c>
      <c r="I27" s="28">
        <f>COUNTIF(Tabla,H27)</f>
        <v>10</v>
      </c>
      <c r="J27" s="28">
        <f t="shared" ref="J27:J31" si="0">I27+J26</f>
        <v>28</v>
      </c>
      <c r="K27" s="31">
        <f>I27/$I$31</f>
        <v>0.20833333333333334</v>
      </c>
      <c r="L27" s="31">
        <f>J27/$J$30</f>
        <v>0.58333333333333337</v>
      </c>
    </row>
    <row r="28" spans="2:12">
      <c r="H28" s="28">
        <v>7</v>
      </c>
      <c r="I28" s="28">
        <f>COUNTIF(Tabla,H28)</f>
        <v>8</v>
      </c>
      <c r="J28" s="28">
        <f t="shared" si="0"/>
        <v>36</v>
      </c>
      <c r="K28" s="31">
        <f>I28/$I$31</f>
        <v>0.16666666666666666</v>
      </c>
      <c r="L28" s="31">
        <f>J28/$J$30</f>
        <v>0.75</v>
      </c>
    </row>
    <row r="29" spans="2:12">
      <c r="H29" s="28">
        <v>8</v>
      </c>
      <c r="I29" s="28">
        <f>COUNTIF(Tabla,H29)</f>
        <v>4</v>
      </c>
      <c r="J29" s="28">
        <f t="shared" si="0"/>
        <v>40</v>
      </c>
      <c r="K29" s="31">
        <f>I29/$I$31</f>
        <v>8.3333333333333329E-2</v>
      </c>
      <c r="L29" s="31">
        <f>J29/$J$30</f>
        <v>0.83333333333333337</v>
      </c>
    </row>
    <row r="30" spans="2:12">
      <c r="H30" s="28">
        <v>9</v>
      </c>
      <c r="I30" s="28">
        <f>COUNTIF(Tabla,H30)</f>
        <v>8</v>
      </c>
      <c r="J30" s="29">
        <f t="shared" si="0"/>
        <v>48</v>
      </c>
      <c r="K30" s="31">
        <f>I30/$I$31</f>
        <v>0.16666666666666666</v>
      </c>
      <c r="L30" s="31">
        <f>J30/$J$30</f>
        <v>1</v>
      </c>
    </row>
    <row r="31" spans="2:12">
      <c r="H31" s="29" t="s">
        <v>34</v>
      </c>
      <c r="I31" s="29">
        <f>SUM(I25:I30)</f>
        <v>48</v>
      </c>
      <c r="J31" s="30"/>
      <c r="K31" s="28"/>
      <c r="L31" s="30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B10" zoomScale="140" workbookViewId="0">
      <selection activeCell="H8" sqref="H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34" t="s">
        <v>22</v>
      </c>
      <c r="G6" s="40" t="s">
        <v>46</v>
      </c>
    </row>
    <row r="7" spans="1:9" ht="18.75" thickBot="1">
      <c r="B7" s="11">
        <v>0</v>
      </c>
      <c r="C7" s="11">
        <v>8</v>
      </c>
      <c r="D7" s="12">
        <f>C7</f>
        <v>8</v>
      </c>
      <c r="E7" s="33">
        <f>C7/$C$12</f>
        <v>0.16</v>
      </c>
      <c r="F7" s="35">
        <f>E7</f>
        <v>0.16</v>
      </c>
      <c r="G7" s="42">
        <f>B7*C7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33">
        <f t="shared" ref="E8:E11" si="0">C8/$C$12</f>
        <v>0.28000000000000003</v>
      </c>
      <c r="F8" s="36">
        <f>E8+F7</f>
        <v>0.44000000000000006</v>
      </c>
      <c r="G8" s="37">
        <f t="shared" ref="G8:G11" si="1">B8*C8</f>
        <v>14</v>
      </c>
    </row>
    <row r="9" spans="1:9" ht="18.75" thickBot="1">
      <c r="B9" s="13">
        <v>2</v>
      </c>
      <c r="C9" s="13">
        <v>20</v>
      </c>
      <c r="D9" s="14">
        <f t="shared" ref="D9:D11" si="2">C9+D8</f>
        <v>42</v>
      </c>
      <c r="E9" s="33">
        <f t="shared" si="0"/>
        <v>0.4</v>
      </c>
      <c r="F9" s="36">
        <f t="shared" ref="F9:F11" si="3">E9+F8</f>
        <v>0.84000000000000008</v>
      </c>
      <c r="G9" s="37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33">
        <f t="shared" si="0"/>
        <v>0.1</v>
      </c>
      <c r="F10" s="36">
        <f t="shared" si="3"/>
        <v>0.94000000000000006</v>
      </c>
      <c r="G10" s="37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33">
        <f t="shared" si="0"/>
        <v>0.06</v>
      </c>
      <c r="F11" s="38">
        <f t="shared" si="3"/>
        <v>1</v>
      </c>
      <c r="G11" s="43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39" t="s">
        <v>47</v>
      </c>
      <c r="G12" s="41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/>
      <c r="E17" s="7" t="s">
        <v>42</v>
      </c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/>
      <c r="E18" s="7" t="s">
        <v>43</v>
      </c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/>
      <c r="E19" s="7" t="s">
        <v>44</v>
      </c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 t="s">
        <v>45</v>
      </c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>
        <f>AVERAGE(G12/C12)</f>
        <v>1.62</v>
      </c>
      <c r="F21" t="s">
        <v>50</v>
      </c>
    </row>
    <row r="22" spans="1:9" ht="18.75">
      <c r="A22" s="21">
        <v>7</v>
      </c>
      <c r="B22" s="6" t="s">
        <v>20</v>
      </c>
      <c r="E22" s="7" t="s">
        <v>48</v>
      </c>
    </row>
    <row r="23" spans="1:9" ht="18.75">
      <c r="A23" s="21">
        <v>8</v>
      </c>
      <c r="B23" s="6" t="s">
        <v>21</v>
      </c>
      <c r="E23" s="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2022-05-02T16:34:47Z</dcterms:modified>
</cp:coreProperties>
</file>