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C18"/>
  <c r="C18" i="2"/>
  <c r="D18" i="1"/>
  <c r="E18"/>
  <c r="F18"/>
  <c r="C17" i="2"/>
  <c r="E17" i="1"/>
  <c r="F17"/>
  <c r="D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D17"/>
  <c r="E17"/>
  <c r="F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<sst xmlns="http://schemas.openxmlformats.org/spreadsheetml/2006/main" count="74" uniqueCount="43">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</sst>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4" fontId="0" fillId="3" borderId="18" xfId="0" applyNumberFormat="1" applyFill="1" applyBorder="1"/>
    <xf numFmtId="164" fontId="0" fillId="3" borderId="29" xfId="0" applyNumberFormat="1" applyFill="1" applyBorder="1" applyAlignment="1">
      <alignment vertical="center"/>
    </xf>
    <xf numFmtId="164" fontId="0" fillId="3" borderId="18" xfId="0" applyNumberFormat="1" applyFill="1" applyBorder="1" applyAlignment="1">
      <alignment vertical="center"/>
    </xf>
    <xf numFmtId="164" fontId="0" fillId="0" borderId="23" xfId="0" applyNumberFormat="1" applyBorder="1" applyAlignment="1">
      <alignment vertical="center"/>
    </xf>
    <xf numFmtId="164" fontId="0" fillId="0" borderId="24" xfId="0" applyNumberFormat="1" applyBorder="1" applyAlignment="1">
      <alignment vertical="center"/>
    </xf>
    <xf numFmtId="164" fontId="0" fillId="0" borderId="25" xfId="0" applyNumberFormat="1" applyBorder="1" applyAlignment="1">
      <alignment vertical="center"/>
    </xf>
    <xf numFmtId="164" fontId="0" fillId="0" borderId="7" xfId="0" applyNumberFormat="1" applyBorder="1" applyAlignment="1">
      <alignment vertical="center"/>
    </xf>
    <xf numFmtId="164" fontId="0" fillId="0" borderId="2" xfId="0" applyNumberFormat="1" applyBorder="1" applyAlignment="1">
      <alignment vertical="center"/>
    </xf>
    <xf numFmtId="164" fontId="0" fillId="0" borderId="10" xfId="0" applyNumberFormat="1" applyBorder="1" applyAlignment="1">
      <alignment vertical="center"/>
    </xf>
    <xf numFmtId="164" fontId="0" fillId="0" borderId="15" xfId="0" applyNumberFormat="1" applyBorder="1" applyAlignment="1">
      <alignment vertical="center"/>
    </xf>
    <xf numFmtId="164" fontId="0" fillId="0" borderId="16" xfId="0" applyNumberFormat="1" applyBorder="1" applyAlignment="1">
      <alignment vertical="center"/>
    </xf>
    <xf numFmtId="164" fontId="0" fillId="0" borderId="17" xfId="0" applyNumberFormat="1" applyBorder="1" applyAlignment="1">
      <alignment vertical="center"/>
    </xf>
    <xf numFmtId="164" fontId="0" fillId="4" borderId="27" xfId="0" applyNumberFormat="1" applyFill="1" applyBorder="1"/>
    <xf numFmtId="164" fontId="0" fillId="4" borderId="3" xfId="0" applyNumberFormat="1" applyFill="1" applyBorder="1"/>
    <xf numFmtId="9" fontId="0" fillId="0" borderId="27" xfId="1" applyFont="1" applyBorder="1"/>
    <xf numFmtId="164" fontId="0" fillId="3" borderId="12" xfId="0" applyNumberFormat="1" applyFill="1" applyBorder="1"/>
    <xf numFmtId="9" fontId="0" fillId="0" borderId="0" xfId="1" applyFon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B2" zoomScale="125" workbookViewId="0">
      <selection activeCell="C19" sqref="C19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0" t="s">
        <v>12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33" t="s">
        <v>1</v>
      </c>
      <c r="D4" s="34" t="s">
        <v>2</v>
      </c>
      <c r="E4" s="34" t="s">
        <v>3</v>
      </c>
      <c r="F4" s="34" t="s">
        <v>11</v>
      </c>
      <c r="G4" s="32" t="s">
        <v>13</v>
      </c>
      <c r="I4" t="s">
        <v>14</v>
      </c>
    </row>
    <row r="5" spans="2:13">
      <c r="B5" s="3" t="s">
        <v>4</v>
      </c>
      <c r="C5" s="44">
        <v>6.7</v>
      </c>
      <c r="D5" s="45">
        <v>8</v>
      </c>
      <c r="E5" s="45">
        <v>9</v>
      </c>
      <c r="F5" s="46">
        <v>9</v>
      </c>
      <c r="G5" s="42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47">
        <v>5</v>
      </c>
      <c r="D6" s="48">
        <v>6.5</v>
      </c>
      <c r="E6" s="48">
        <v>6.5</v>
      </c>
      <c r="F6" s="49">
        <v>8</v>
      </c>
      <c r="G6" s="42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47">
        <v>5.8</v>
      </c>
      <c r="D7" s="48">
        <v>7</v>
      </c>
      <c r="E7" s="48">
        <v>8</v>
      </c>
      <c r="F7" s="49">
        <v>6</v>
      </c>
      <c r="G7" s="42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47">
        <v>4.5</v>
      </c>
      <c r="D8" s="48">
        <v>5</v>
      </c>
      <c r="E8" s="48">
        <v>5.9</v>
      </c>
      <c r="F8" s="49">
        <v>4</v>
      </c>
      <c r="G8" s="42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47">
        <v>6.3</v>
      </c>
      <c r="D9" s="48">
        <v>6.5</v>
      </c>
      <c r="E9" s="48">
        <v>6.9</v>
      </c>
      <c r="F9" s="49">
        <v>3.5</v>
      </c>
      <c r="G9" s="42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47">
        <v>4.5</v>
      </c>
      <c r="D10" s="48">
        <v>3.2</v>
      </c>
      <c r="E10" s="48">
        <v>5.9</v>
      </c>
      <c r="F10" s="49">
        <v>8.1999999999999993</v>
      </c>
      <c r="G10" s="42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50">
        <v>6</v>
      </c>
      <c r="D11" s="51">
        <v>5</v>
      </c>
      <c r="E11" s="51">
        <v>5.9</v>
      </c>
      <c r="F11" s="52">
        <v>5.4</v>
      </c>
      <c r="G11" s="42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1" t="s">
        <v>24</v>
      </c>
      <c r="C12" s="43">
        <f>AVERAGE(C5:C11)</f>
        <v>5.5428571428571427</v>
      </c>
      <c r="D12" s="43">
        <f t="shared" ref="D12:G12" si="1">AVERAGE(D5:D11)</f>
        <v>5.8857142857142861</v>
      </c>
      <c r="E12" s="43">
        <f t="shared" si="1"/>
        <v>6.871428571428571</v>
      </c>
      <c r="F12" s="43">
        <f t="shared" si="1"/>
        <v>6.3</v>
      </c>
      <c r="G12" s="43"/>
      <c r="H12" s="39"/>
      <c r="I12" s="28" t="s">
        <v>19</v>
      </c>
      <c r="J12" s="28" t="s">
        <v>38</v>
      </c>
      <c r="K12" s="28"/>
      <c r="L12" s="28"/>
      <c r="M12" s="28"/>
    </row>
    <row r="13" spans="2:13" ht="33" customHeight="1" thickBot="1">
      <c r="B13" s="29" t="s">
        <v>27</v>
      </c>
      <c r="C13" s="53">
        <f>MAX(C5:C11)</f>
        <v>6.7</v>
      </c>
      <c r="D13" s="53">
        <f t="shared" ref="D13:G13" si="2">MAX(D5:D11)</f>
        <v>8</v>
      </c>
      <c r="E13" s="53">
        <f t="shared" si="2"/>
        <v>9</v>
      </c>
      <c r="F13" s="53">
        <f t="shared" si="2"/>
        <v>9</v>
      </c>
      <c r="G13" s="53"/>
    </row>
    <row r="14" spans="2:13" ht="33" customHeight="1" thickBot="1">
      <c r="B14" s="29" t="s">
        <v>28</v>
      </c>
      <c r="C14" s="53">
        <f>MIN(C5:C11)</f>
        <v>4.5</v>
      </c>
      <c r="D14" s="53">
        <f t="shared" ref="D14:G14" si="3">MIN(D5:D11)</f>
        <v>3.2</v>
      </c>
      <c r="E14" s="53">
        <f t="shared" si="3"/>
        <v>5.9</v>
      </c>
      <c r="F14" s="53">
        <f t="shared" si="3"/>
        <v>3.5</v>
      </c>
      <c r="G14" s="53"/>
    </row>
    <row r="15" spans="2:13" ht="33" customHeight="1" thickBot="1">
      <c r="B15" s="30" t="s">
        <v>32</v>
      </c>
      <c r="C15" s="54">
        <f>MIN(C5:G11)</f>
        <v>3.2</v>
      </c>
      <c r="D15" s="22"/>
      <c r="E15" s="22"/>
      <c r="F15" s="22"/>
      <c r="G15" s="22"/>
    </row>
    <row r="16" spans="2:13" ht="33" customHeight="1" thickBot="1">
      <c r="B16" s="30" t="s">
        <v>31</v>
      </c>
      <c r="C16" s="26">
        <f>COUNT(C5:C11)</f>
        <v>7</v>
      </c>
      <c r="D16" s="26">
        <f t="shared" ref="D16:G16" si="4">COUNT(D5:D11)</f>
        <v>7</v>
      </c>
      <c r="E16" s="26">
        <f t="shared" si="4"/>
        <v>7</v>
      </c>
      <c r="F16" s="26">
        <f t="shared" si="4"/>
        <v>7</v>
      </c>
      <c r="G16" s="26"/>
    </row>
    <row r="17" spans="2:7" ht="33" customHeight="1" thickBot="1">
      <c r="B17" s="30" t="s">
        <v>33</v>
      </c>
      <c r="C17" s="23">
        <f>COUNTIF(C5:C11,"&gt;=6")</f>
        <v>3</v>
      </c>
      <c r="D17" s="23">
        <f t="shared" ref="D17:G17" si="5">COUNTIF(D5:D11,"&gt;=6")</f>
        <v>4</v>
      </c>
      <c r="E17" s="23">
        <f t="shared" si="5"/>
        <v>4</v>
      </c>
      <c r="F17" s="23">
        <f t="shared" si="5"/>
        <v>4</v>
      </c>
      <c r="G17" s="23"/>
    </row>
    <row r="18" spans="2:7" ht="33" customHeight="1" thickBot="1">
      <c r="B18" s="30" t="s">
        <v>34</v>
      </c>
      <c r="C18" s="55">
        <f>C17/C16</f>
        <v>0.42857142857142855</v>
      </c>
      <c r="D18" s="55">
        <f t="shared" ref="D18:G18" si="6">D17/D16</f>
        <v>0.5714285714285714</v>
      </c>
      <c r="E18" s="55">
        <f t="shared" si="6"/>
        <v>0.5714285714285714</v>
      </c>
      <c r="F18" s="55">
        <f t="shared" si="6"/>
        <v>0.5714285714285714</v>
      </c>
      <c r="G18" s="55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0"/>
  <sheetViews>
    <sheetView tabSelected="1" topLeftCell="B4" zoomScale="120" zoomScaleNormal="120" workbookViewId="0">
      <selection activeCell="J20" sqref="J20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0" t="s">
        <v>0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13">
        <v>0.15</v>
      </c>
      <c r="D4" s="14">
        <v>0.25</v>
      </c>
      <c r="E4" s="14">
        <v>0.25</v>
      </c>
      <c r="F4" s="15">
        <v>0.35</v>
      </c>
      <c r="I4" t="s">
        <v>14</v>
      </c>
    </row>
    <row r="5" spans="2:13" ht="15.75" thickBot="1">
      <c r="C5" s="19" t="s">
        <v>1</v>
      </c>
      <c r="D5" s="20" t="s">
        <v>2</v>
      </c>
      <c r="E5" s="20" t="s">
        <v>3</v>
      </c>
      <c r="F5" s="21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6">
        <v>6.7</v>
      </c>
      <c r="D6" s="17">
        <v>8</v>
      </c>
      <c r="E6" s="17">
        <v>9</v>
      </c>
      <c r="F6" s="18">
        <v>9</v>
      </c>
      <c r="G6" s="56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6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6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6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6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6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6">
        <f t="shared" si="0"/>
        <v>5.5149999999999997</v>
      </c>
      <c r="I12" s="28" t="s">
        <v>19</v>
      </c>
      <c r="J12" s="28" t="s">
        <v>36</v>
      </c>
      <c r="K12" s="28"/>
      <c r="L12" s="28"/>
      <c r="M12" s="28"/>
    </row>
    <row r="13" spans="2:13" ht="30.95" customHeight="1" thickBot="1">
      <c r="B13" s="35" t="s">
        <v>24</v>
      </c>
      <c r="C13" s="41">
        <f>AVERAGE(C6:C12)</f>
        <v>5.5428571428571427</v>
      </c>
      <c r="D13" s="41">
        <f t="shared" ref="D13:F13" si="1">AVERAGE(D6:D12)</f>
        <v>5.8857142857142861</v>
      </c>
      <c r="E13" s="41">
        <f t="shared" si="1"/>
        <v>6.871428571428571</v>
      </c>
      <c r="F13" s="41">
        <f t="shared" si="1"/>
        <v>6.3</v>
      </c>
      <c r="G13" s="12"/>
    </row>
    <row r="14" spans="2:13" ht="24" customHeight="1" thickBot="1">
      <c r="B14" s="36" t="s">
        <v>27</v>
      </c>
      <c r="C14" s="53">
        <f>MAX(C6:C12)</f>
        <v>6.7</v>
      </c>
      <c r="D14" s="53">
        <f t="shared" ref="D14:F14" si="2">MAX(D6:D12)</f>
        <v>8</v>
      </c>
      <c r="E14" s="53">
        <f t="shared" si="2"/>
        <v>9</v>
      </c>
      <c r="F14" s="53">
        <f t="shared" si="2"/>
        <v>9</v>
      </c>
      <c r="G14" s="24"/>
    </row>
    <row r="15" spans="2:13" ht="21.95" customHeight="1" thickBot="1">
      <c r="B15" s="36" t="s">
        <v>28</v>
      </c>
      <c r="C15" s="53">
        <f>MIN(C6:C12)</f>
        <v>4.5</v>
      </c>
      <c r="D15" s="53">
        <f t="shared" ref="D15:F15" si="3">MIN(D6:D12)</f>
        <v>3.2</v>
      </c>
      <c r="E15" s="53">
        <f t="shared" si="3"/>
        <v>5.9</v>
      </c>
      <c r="F15" s="53">
        <f t="shared" si="3"/>
        <v>3.5</v>
      </c>
      <c r="G15" s="24"/>
    </row>
    <row r="16" spans="2:13" ht="30.75" thickBot="1">
      <c r="B16" s="37" t="s">
        <v>32</v>
      </c>
      <c r="C16" s="54">
        <f>MIN(C15:F15)</f>
        <v>3.2</v>
      </c>
      <c r="D16" s="22"/>
      <c r="E16" s="22"/>
      <c r="F16" s="22"/>
      <c r="G16" s="22"/>
    </row>
    <row r="17" spans="2:7" ht="30.75" thickBot="1">
      <c r="B17" s="37" t="s">
        <v>31</v>
      </c>
      <c r="C17" s="26">
        <f>COUNT(C6:C12)</f>
        <v>7</v>
      </c>
      <c r="D17" s="26">
        <f>COUNT(D6:D12)</f>
        <v>7</v>
      </c>
      <c r="E17" s="26">
        <f t="shared" ref="E17:F17" si="4">COUNT(E6:E12)</f>
        <v>7</v>
      </c>
      <c r="F17" s="26">
        <f t="shared" si="4"/>
        <v>7</v>
      </c>
      <c r="G17" s="27"/>
    </row>
    <row r="18" spans="2:7" ht="30.75" thickBot="1">
      <c r="B18" s="37" t="s">
        <v>39</v>
      </c>
      <c r="C18" s="23">
        <f>COUNTIF(C6:C12,"&lt;6")</f>
        <v>4</v>
      </c>
      <c r="D18" s="23">
        <f t="shared" ref="D18:F18" si="5">COUNTIF(D6:D12,"&lt;6")</f>
        <v>3</v>
      </c>
      <c r="E18" s="23">
        <f t="shared" si="5"/>
        <v>3</v>
      </c>
      <c r="F18" s="23">
        <f t="shared" si="5"/>
        <v>3</v>
      </c>
      <c r="G18" s="24"/>
    </row>
    <row r="19" spans="2:7" ht="30.75" thickBot="1">
      <c r="B19" s="38" t="s">
        <v>40</v>
      </c>
      <c r="C19" s="55">
        <f>C18/C17</f>
        <v>0.5714285714285714</v>
      </c>
      <c r="D19" s="55">
        <f t="shared" ref="D19:F19" si="6">D18/D17</f>
        <v>0.42857142857142855</v>
      </c>
      <c r="E19" s="55">
        <f t="shared" si="6"/>
        <v>0.42857142857142855</v>
      </c>
      <c r="F19" s="55">
        <f t="shared" si="6"/>
        <v>0.42857142857142855</v>
      </c>
      <c r="G19" s="25"/>
    </row>
    <row r="20" spans="2:7">
      <c r="C20" s="5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2022-03-23T11:43:14Z</dcterms:modified>
</cp:coreProperties>
</file>