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1"/>
  <c r="G14"/>
  <c r="F13"/>
  <c r="G13"/>
  <c r="D19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C13"/>
  <c r="G7"/>
  <c r="G8"/>
  <c r="G9"/>
  <c r="G10"/>
  <c r="G11"/>
  <c r="G12"/>
  <c r="G6"/>
  <c r="F18" i="2"/>
  <c r="E18"/>
  <c r="D18"/>
  <c r="C18"/>
  <c r="D17"/>
  <c r="E17"/>
  <c r="F17"/>
  <c r="C17"/>
  <c r="C15"/>
  <c r="D16"/>
  <c r="E16"/>
  <c r="F16"/>
  <c r="C16"/>
  <c r="G14"/>
  <c r="D14"/>
  <c r="E14"/>
  <c r="F14"/>
  <c r="C14"/>
  <c r="D13"/>
  <c r="E13"/>
  <c r="F13"/>
  <c r="G13"/>
  <c r="C13"/>
  <c r="D12"/>
  <c r="E12"/>
  <c r="F12"/>
  <c r="C12"/>
  <c r="G11"/>
  <c r="G6"/>
  <c r="G7"/>
  <c r="G8"/>
  <c r="G9"/>
  <c r="G10"/>
  <c r="G5"/>
  <c r="G12" s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<sst xmlns="http://schemas.openxmlformats.org/spreadsheetml/2006/main" count="74" uniqueCount="43">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</sst>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3" borderId="11" xfId="0" applyFill="1" applyBorder="1"/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8" xfId="0" applyFill="1" applyBorder="1"/>
    <xf numFmtId="0" fontId="0" fillId="0" borderId="28" xfId="0" applyBorder="1"/>
    <xf numFmtId="0" fontId="0" fillId="4" borderId="17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9" fontId="0" fillId="0" borderId="0" xfId="1" applyFont="1"/>
    <xf numFmtId="9" fontId="0" fillId="0" borderId="26" xfId="1" applyFont="1" applyBorder="1"/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0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3">
        <v>6</v>
      </c>
      <c r="D11" s="14">
        <v>5</v>
      </c>
      <c r="E11" s="14">
        <v>5.9</v>
      </c>
      <c r="F11" s="15">
        <v>5.4</v>
      </c>
      <c r="G11" s="43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7">
        <f>AVERAGE(C5:C11)</f>
        <v>5.5428571428571427</v>
      </c>
      <c r="D12" s="47">
        <f t="shared" ref="D12:G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47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8">
        <f>MAX(C5:C11)</f>
        <v>6.7</v>
      </c>
      <c r="D13" s="48">
        <f t="shared" ref="D13:G13" si="2">MAX(D5:D11)</f>
        <v>8</v>
      </c>
      <c r="E13" s="48">
        <f t="shared" si="2"/>
        <v>9</v>
      </c>
      <c r="F13" s="48">
        <f t="shared" si="2"/>
        <v>9</v>
      </c>
      <c r="G13" s="48">
        <f t="shared" si="2"/>
        <v>8.1750000000000007</v>
      </c>
    </row>
    <row r="14" spans="2:13" ht="33" customHeight="1" thickBot="1">
      <c r="B14" s="32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48">
        <f>MIN(G5:G11)</f>
        <v>4.8499999999999996</v>
      </c>
    </row>
    <row r="15" spans="2:13" ht="33" customHeight="1" thickBot="1">
      <c r="B15" s="33" t="s">
        <v>32</v>
      </c>
      <c r="C15" s="49">
        <f>MIN(C5:F11)</f>
        <v>3.2</v>
      </c>
      <c r="D15" s="50"/>
      <c r="E15" s="50"/>
      <c r="F15" s="50"/>
      <c r="G15" s="50"/>
    </row>
    <row r="16" spans="2:13" ht="33" customHeight="1" thickBot="1">
      <c r="B16" s="33" t="s">
        <v>31</v>
      </c>
      <c r="C16" s="51">
        <f>COUNT(C5:C11)</f>
        <v>7</v>
      </c>
      <c r="D16" s="51">
        <f t="shared" ref="D16:G16" si="4">COUNT(D5:D11)</f>
        <v>7</v>
      </c>
      <c r="E16" s="51">
        <f t="shared" si="4"/>
        <v>7</v>
      </c>
      <c r="F16" s="51">
        <f t="shared" si="4"/>
        <v>7</v>
      </c>
      <c r="G16" s="51"/>
    </row>
    <row r="17" spans="2:7" ht="33" customHeight="1" thickBot="1">
      <c r="B17" s="33" t="s">
        <v>33</v>
      </c>
      <c r="C17" s="52">
        <f>COUNTIF(C5:C11,"&gt;=6")</f>
        <v>3</v>
      </c>
      <c r="D17" s="52">
        <f t="shared" ref="D17:F17" si="5">COUNTIF(D5:D11,"&gt;=6")</f>
        <v>4</v>
      </c>
      <c r="E17" s="52">
        <f t="shared" si="5"/>
        <v>4</v>
      </c>
      <c r="F17" s="52">
        <f t="shared" si="5"/>
        <v>4</v>
      </c>
      <c r="G17" s="53"/>
    </row>
    <row r="18" spans="2:7" ht="33" customHeight="1" thickBot="1">
      <c r="B18" s="33" t="s">
        <v>34</v>
      </c>
      <c r="C18" s="55">
        <f>C17/7</f>
        <v>0.42857142857142855</v>
      </c>
      <c r="D18" s="56">
        <f>D17/7</f>
        <v>0.5714285714285714</v>
      </c>
      <c r="E18" s="56">
        <f>E17/7</f>
        <v>0.5714285714285714</v>
      </c>
      <c r="F18" s="56">
        <f>F17/7</f>
        <v>0.5714285714285714</v>
      </c>
      <c r="G18" s="28"/>
    </row>
    <row r="19" spans="2:7">
      <c r="C19" s="54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H17" sqref="H1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1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1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1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1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1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1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12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E13" si="1">AVERAGE(D6:D12)</f>
        <v>5.8857142857142861</v>
      </c>
      <c r="E13" s="44">
        <f t="shared" si="1"/>
        <v>6.871428571428571</v>
      </c>
      <c r="F13" s="44">
        <f t="shared" ref="F13" si="2">AVERAGE(F6:F12)</f>
        <v>6.3</v>
      </c>
      <c r="G13" s="44">
        <f t="shared" ref="G13" si="3">AVERAGE(G6:G12)</f>
        <v>6.2257142857142851</v>
      </c>
    </row>
    <row r="14" spans="2:13" ht="24" customHeight="1" thickBot="1">
      <c r="B14" s="39" t="s">
        <v>27</v>
      </c>
      <c r="C14" s="45">
        <f>MAX(C6:C12)</f>
        <v>6.7</v>
      </c>
      <c r="D14" s="45">
        <f t="shared" ref="D14:G14" si="4">MAX(D6:D12)</f>
        <v>8</v>
      </c>
      <c r="E14" s="45">
        <f t="shared" si="4"/>
        <v>9</v>
      </c>
      <c r="F14" s="45">
        <f t="shared" si="4"/>
        <v>9</v>
      </c>
      <c r="G14" s="45">
        <f t="shared" si="4"/>
        <v>8.4049999999999994</v>
      </c>
    </row>
    <row r="15" spans="2:13" ht="21.95" customHeight="1" thickBot="1">
      <c r="B15" s="39" t="s">
        <v>28</v>
      </c>
      <c r="C15" s="45">
        <f>MIN(C6:C12)</f>
        <v>4.5</v>
      </c>
      <c r="D15" s="45">
        <f t="shared" ref="D15:G15" si="5">MIN(D6:D12)</f>
        <v>3.2</v>
      </c>
      <c r="E15" s="45">
        <f t="shared" si="5"/>
        <v>5.9</v>
      </c>
      <c r="F15" s="45">
        <f t="shared" si="5"/>
        <v>3.5</v>
      </c>
      <c r="G15" s="45">
        <f t="shared" si="5"/>
        <v>4.8</v>
      </c>
    </row>
    <row r="16" spans="2:13" ht="30.75" thickBot="1">
      <c r="B16" s="40" t="s">
        <v>32</v>
      </c>
      <c r="C16" s="46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COUNT('actividad 2'!C6:C12)</f>
        <v>7</v>
      </c>
      <c r="D17" s="29">
        <f>COUNT('actividad 2'!D6:D12)</f>
        <v>7</v>
      </c>
      <c r="E17" s="29">
        <f>COUNT('actividad 2'!E6:E12)</f>
        <v>7</v>
      </c>
      <c r="F17" s="29">
        <f>COUNT('actividad 2'!F6:F12)</f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6">COUNTIF(D6:D12,"&lt;6")</f>
        <v>3</v>
      </c>
      <c r="E18" s="26">
        <f t="shared" si="6"/>
        <v>3</v>
      </c>
      <c r="F18" s="26">
        <f t="shared" si="6"/>
        <v>3</v>
      </c>
      <c r="G18" s="27"/>
    </row>
    <row r="19" spans="2:7" ht="30.75" thickBot="1">
      <c r="B19" s="41" t="s">
        <v>40</v>
      </c>
      <c r="C19" s="55">
        <f>C18/C17</f>
        <v>0.5714285714285714</v>
      </c>
      <c r="D19" s="55">
        <f t="shared" ref="D19:F19" si="7">D18/D17</f>
        <v>0.42857142857142855</v>
      </c>
      <c r="E19" s="55">
        <f t="shared" si="7"/>
        <v>0.42857142857142855</v>
      </c>
      <c r="F19" s="55">
        <f t="shared" si="7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2023-04-14T12:49:17Z</dcterms:modified>
</cp:coreProperties>
</file>