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2"/>
  <c r="H17" i="1"/>
  <c r="H18"/>
  <c r="H16"/>
  <c r="J16" i="2"/>
  <c r="J7"/>
  <c r="J8"/>
  <c r="J9"/>
  <c r="J10"/>
  <c r="J11"/>
  <c r="J12"/>
  <c r="J13"/>
  <c r="J14"/>
  <c r="J15"/>
  <c r="J6"/>
  <c r="K6" i="1"/>
  <c r="I8" i="2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I6" i="1"/>
  <c r="E7" i="2"/>
  <c r="E8"/>
  <c r="E9"/>
  <c r="E10"/>
  <c r="E11"/>
  <c r="E12"/>
  <c r="E13"/>
  <c r="E14"/>
  <c r="E15"/>
  <c r="E6"/>
  <c r="F6" i="1"/>
  <c r="G8" i="2"/>
  <c r="G9" s="1"/>
  <c r="G10" s="1"/>
  <c r="G11" s="1"/>
  <c r="G12" s="1"/>
  <c r="G13" s="1"/>
  <c r="G14" s="1"/>
  <c r="G15" s="1"/>
  <c r="G7"/>
  <c r="G6"/>
  <c r="K13" i="1"/>
  <c r="K7"/>
  <c r="K8"/>
  <c r="K9"/>
  <c r="K10"/>
  <c r="K11"/>
  <c r="K12"/>
  <c r="J8"/>
  <c r="J9" s="1"/>
  <c r="J10" s="1"/>
  <c r="J11" s="1"/>
  <c r="J12" s="1"/>
  <c r="J7"/>
  <c r="J6"/>
  <c r="I7"/>
  <c r="I8"/>
  <c r="I9"/>
  <c r="I10"/>
  <c r="I11"/>
  <c r="I12"/>
  <c r="H8"/>
  <c r="H9" s="1"/>
  <c r="H10" s="1"/>
  <c r="H11" s="1"/>
  <c r="H12" s="1"/>
  <c r="H7"/>
  <c r="H6"/>
  <c r="F7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<sst xmlns="http://schemas.openxmlformats.org/spreadsheetml/2006/main" count="35" uniqueCount="21">
  <si>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</si>
  <si>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</si>
  <si>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</si>
  <si>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</si>
  <si>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</si>
  <si>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</si>
  <si>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</si>
  <si>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</si>
  <si>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</si>
  <si>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</si>
  <si>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</si>
  <si>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</si>
  <si>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</si>
  <si>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</si>
  <si>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</si>
  <si>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</si>
  <si>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</si>
  <si>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</si>
  <si>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Mo</t>
  </si>
  <si>
    <t>Md</t>
  </si>
  <si>
    <t>Me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</si>
</sst>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9" fontId="0" fillId="2" borderId="7" xfId="0" applyNumberFormat="1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18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D31" sqref="D31"/>
    </sheetView>
  </sheetViews>
  <sheetFormatPr baseColWidth="10" defaultRowHeight="15"/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32" t="s">
        <v>5</v>
      </c>
      <c r="K5" s="33" t="s">
        <v>17</v>
      </c>
    </row>
    <row r="6" spans="2:14" ht="16.5" thickBot="1">
      <c r="D6" s="13">
        <v>500</v>
      </c>
      <c r="E6" s="12">
        <v>700</v>
      </c>
      <c r="F6" s="11">
        <f>(D6+E6)/2</f>
        <v>600</v>
      </c>
      <c r="G6" s="27">
        <v>10</v>
      </c>
      <c r="H6" s="28">
        <f>G6</f>
        <v>10</v>
      </c>
      <c r="I6" s="35">
        <f>G6/$H$12</f>
        <v>0.18181818181818182</v>
      </c>
      <c r="J6" s="36">
        <f>I6</f>
        <v>0.18181818181818182</v>
      </c>
      <c r="K6" s="34">
        <f>F6*G6</f>
        <v>6000</v>
      </c>
    </row>
    <row r="7" spans="2:14" ht="16.5" thickBot="1">
      <c r="D7" s="9">
        <v>700</v>
      </c>
      <c r="E7" s="8">
        <v>900</v>
      </c>
      <c r="F7" s="11">
        <f t="shared" ref="F7:F12" si="0">(D7+E7)/2</f>
        <v>800</v>
      </c>
      <c r="G7" s="29">
        <v>10</v>
      </c>
      <c r="H7" s="30">
        <f>G7+H6</f>
        <v>20</v>
      </c>
      <c r="I7" s="35">
        <f t="shared" ref="I7:I12" si="1">G7/$H$12</f>
        <v>0.18181818181818182</v>
      </c>
      <c r="J7" s="37">
        <f>J6+I7</f>
        <v>0.36363636363636365</v>
      </c>
      <c r="K7" s="34">
        <f t="shared" ref="K7:K12" si="2">F7*G7</f>
        <v>8000</v>
      </c>
    </row>
    <row r="8" spans="2:14" ht="16.5" thickBot="1">
      <c r="D8" s="9">
        <v>900</v>
      </c>
      <c r="E8" s="8">
        <v>1100</v>
      </c>
      <c r="F8" s="11">
        <f t="shared" si="0"/>
        <v>1000</v>
      </c>
      <c r="G8" s="29">
        <v>12</v>
      </c>
      <c r="H8" s="30">
        <f t="shared" ref="H8:H12" si="3">G8+H7</f>
        <v>32</v>
      </c>
      <c r="I8" s="35">
        <f t="shared" si="1"/>
        <v>0.21818181818181817</v>
      </c>
      <c r="J8" s="37">
        <f t="shared" ref="J8:J12" si="4">J7+I8</f>
        <v>0.58181818181818179</v>
      </c>
      <c r="K8" s="34">
        <f t="shared" si="2"/>
        <v>12000</v>
      </c>
    </row>
    <row r="9" spans="2:14" ht="16.5" thickBot="1">
      <c r="D9" s="9">
        <v>1100</v>
      </c>
      <c r="E9" s="8">
        <v>1300</v>
      </c>
      <c r="F9" s="11">
        <f t="shared" si="0"/>
        <v>1200</v>
      </c>
      <c r="G9" s="29">
        <v>8</v>
      </c>
      <c r="H9" s="30">
        <f t="shared" si="3"/>
        <v>40</v>
      </c>
      <c r="I9" s="35">
        <f t="shared" si="1"/>
        <v>0.14545454545454545</v>
      </c>
      <c r="J9" s="37">
        <f t="shared" si="4"/>
        <v>0.72727272727272729</v>
      </c>
      <c r="K9" s="34">
        <f t="shared" si="2"/>
        <v>9600</v>
      </c>
    </row>
    <row r="10" spans="2:14" ht="16.5" thickBot="1">
      <c r="D10" s="9">
        <v>1300</v>
      </c>
      <c r="E10" s="8">
        <v>1500</v>
      </c>
      <c r="F10" s="11">
        <f t="shared" si="0"/>
        <v>1400</v>
      </c>
      <c r="G10" s="29">
        <v>6</v>
      </c>
      <c r="H10" s="30">
        <f t="shared" si="3"/>
        <v>46</v>
      </c>
      <c r="I10" s="35">
        <f t="shared" si="1"/>
        <v>0.10909090909090909</v>
      </c>
      <c r="J10" s="37">
        <f t="shared" si="4"/>
        <v>0.83636363636363642</v>
      </c>
      <c r="K10" s="34">
        <f t="shared" si="2"/>
        <v>8400</v>
      </c>
    </row>
    <row r="11" spans="2:14" ht="16.5" thickBot="1">
      <c r="D11" s="9">
        <v>1500</v>
      </c>
      <c r="E11" s="8">
        <v>1700</v>
      </c>
      <c r="F11" s="11">
        <f t="shared" si="0"/>
        <v>1600</v>
      </c>
      <c r="G11" s="29">
        <v>4</v>
      </c>
      <c r="H11" s="30">
        <f t="shared" si="3"/>
        <v>50</v>
      </c>
      <c r="I11" s="35">
        <f t="shared" si="1"/>
        <v>7.2727272727272724E-2</v>
      </c>
      <c r="J11" s="37">
        <f t="shared" si="4"/>
        <v>0.90909090909090917</v>
      </c>
      <c r="K11" s="34">
        <f t="shared" si="2"/>
        <v>6400</v>
      </c>
    </row>
    <row r="12" spans="2:14" ht="16.5" thickBot="1">
      <c r="D12" s="5">
        <v>1700</v>
      </c>
      <c r="E12" s="4">
        <v>1900</v>
      </c>
      <c r="F12" s="11">
        <f t="shared" si="0"/>
        <v>1800</v>
      </c>
      <c r="G12" s="31">
        <v>5</v>
      </c>
      <c r="H12" s="30">
        <f t="shared" si="3"/>
        <v>55</v>
      </c>
      <c r="I12" s="35">
        <f t="shared" si="1"/>
        <v>9.0909090909090912E-2</v>
      </c>
      <c r="J12" s="37">
        <f t="shared" si="4"/>
        <v>1</v>
      </c>
      <c r="K12" s="34">
        <f t="shared" si="2"/>
        <v>9000</v>
      </c>
    </row>
    <row r="13" spans="2:14" ht="15.75">
      <c r="K13" s="38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18</v>
      </c>
      <c r="H16" s="39">
        <f>D8+((G8-G7)/(G8-G7+G8-G9))*(E8-D8)</f>
        <v>966.66666666666663</v>
      </c>
    </row>
    <row r="17" spans="3:8" ht="18">
      <c r="C17" s="1" t="s">
        <v>1</v>
      </c>
      <c r="D17" s="1"/>
      <c r="E17" s="1"/>
      <c r="F17" s="1"/>
      <c r="G17" t="s">
        <v>19</v>
      </c>
      <c r="H17" s="40">
        <f>K13/H12</f>
        <v>1080</v>
      </c>
    </row>
    <row r="18" spans="3:8" ht="18">
      <c r="C18" s="1" t="s">
        <v>0</v>
      </c>
      <c r="D18" s="1"/>
      <c r="E18" s="1"/>
      <c r="F18" s="1"/>
      <c r="G18" t="s">
        <v>20</v>
      </c>
      <c r="H18" s="40">
        <f>D8+((H12/2)-H7)/G8*(E8-D8)</f>
        <v>1025</v>
      </c>
    </row>
    <row r="19" spans="3:8" ht="18">
      <c r="C19" s="1" t="s">
        <v>12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4" workbookViewId="0">
      <selection activeCell="H26" sqref="H26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5" t="s">
        <v>13</v>
      </c>
      <c r="D5" s="26"/>
      <c r="E5" s="21" t="s">
        <v>14</v>
      </c>
      <c r="F5" s="18" t="s">
        <v>8</v>
      </c>
      <c r="G5" s="14" t="s">
        <v>7</v>
      </c>
      <c r="H5" s="14" t="s">
        <v>6</v>
      </c>
      <c r="I5" s="32" t="s">
        <v>5</v>
      </c>
      <c r="J5" s="41" t="s">
        <v>17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42">
        <f>F6/$G$15</f>
        <v>0.06</v>
      </c>
      <c r="I6" s="43">
        <f>H6</f>
        <v>0.06</v>
      </c>
      <c r="J6" s="41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F7+G6</f>
        <v>36</v>
      </c>
      <c r="H7" s="42">
        <f t="shared" ref="H7:H15" si="1">F7/$G$15</f>
        <v>0.12</v>
      </c>
      <c r="I7" s="44">
        <f>H7+I6</f>
        <v>0.18</v>
      </c>
      <c r="J7" s="41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F8+G7</f>
        <v>86</v>
      </c>
      <c r="H8" s="42">
        <f t="shared" si="1"/>
        <v>0.25</v>
      </c>
      <c r="I8" s="44">
        <f t="shared" ref="I8:I15" si="4">H8+I7</f>
        <v>0.43</v>
      </c>
      <c r="J8" s="41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42">
        <f t="shared" si="1"/>
        <v>0.2</v>
      </c>
      <c r="I9" s="44">
        <f t="shared" si="4"/>
        <v>0.63</v>
      </c>
      <c r="J9" s="41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42">
        <f t="shared" si="1"/>
        <v>0.12</v>
      </c>
      <c r="I10" s="44">
        <f t="shared" si="4"/>
        <v>0.75</v>
      </c>
      <c r="J10" s="41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42">
        <f t="shared" si="1"/>
        <v>0.1</v>
      </c>
      <c r="I11" s="44">
        <f t="shared" si="4"/>
        <v>0.85</v>
      </c>
      <c r="J11" s="41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42">
        <f t="shared" si="1"/>
        <v>0.06</v>
      </c>
      <c r="I12" s="44">
        <f t="shared" si="4"/>
        <v>0.90999999999999992</v>
      </c>
      <c r="J12" s="41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42">
        <f t="shared" si="1"/>
        <v>0.05</v>
      </c>
      <c r="I13" s="44">
        <f t="shared" si="4"/>
        <v>0.96</v>
      </c>
      <c r="J13" s="41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42">
        <f t="shared" si="1"/>
        <v>0.03</v>
      </c>
      <c r="I14" s="44">
        <f t="shared" si="4"/>
        <v>0.99</v>
      </c>
      <c r="J14" s="41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42">
        <f t="shared" si="1"/>
        <v>0.01</v>
      </c>
      <c r="I15" s="44">
        <f t="shared" si="4"/>
        <v>1</v>
      </c>
      <c r="J15" s="41">
        <f t="shared" si="2"/>
        <v>3.99</v>
      </c>
    </row>
    <row r="16" spans="3:10" ht="15.75" thickBot="1">
      <c r="F16" s="22">
        <f>SUM(F6:F15)</f>
        <v>200</v>
      </c>
      <c r="J16" s="45">
        <f>SUM(J6:J15)</f>
        <v>362.62000000000006</v>
      </c>
    </row>
    <row r="17" spans="3:10">
      <c r="J17" s="40"/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G22" t="s">
        <v>18</v>
      </c>
      <c r="H22">
        <v>1.7861111000000001</v>
      </c>
    </row>
    <row r="23" spans="3:10" ht="18">
      <c r="C23" s="1" t="s">
        <v>1</v>
      </c>
      <c r="D23" s="1"/>
      <c r="E23" s="1"/>
      <c r="F23" s="1"/>
      <c r="G23" t="s">
        <v>19</v>
      </c>
      <c r="H23">
        <f>J16/G15</f>
        <v>1.8131000000000004</v>
      </c>
    </row>
    <row r="24" spans="3:10" ht="18">
      <c r="C24" s="1" t="s">
        <v>0</v>
      </c>
      <c r="D24" s="1"/>
      <c r="E24" s="1"/>
      <c r="F24" s="1"/>
      <c r="G24" t="s">
        <v>20</v>
      </c>
      <c r="H24">
        <v>1.8105</v>
      </c>
    </row>
    <row r="25" spans="3:10" ht="18">
      <c r="C25" s="1" t="s">
        <v>12</v>
      </c>
    </row>
    <row r="26" spans="3:10" ht="18">
      <c r="C26" s="1" t="s">
        <v>16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2019-05-14T15:45:13Z</dcterms:created>
  <dcterms:modified xsi:type="dcterms:W3CDTF">2023-05-19T14:32:59Z</dcterms:modified>
</cp:coreProperties>
</file>