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780" yWindow="1005" windowWidth="20730" windowHeight="11760" activeTab="2"/>
  </bookViews>
  <sheets>
    <sheet name="ACTIVIDAD 1" sheetId="1" r:id="rId1"/>
    <sheet name="ACTIVIDAD 2" sheetId="2" r:id="rId2"/>
    <sheet name="Hoja1" sheetId="3" r:id="rId3"/>
  </sheets>
  <definedNames>
    <definedName name="personas">Hoja1!$B$3:$Q$5</definedName>
    <definedName name="piezas">Hoja1!$B$3:$Q$5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9" i="2" l="1"/>
  <c r="F10" i="2" s="1"/>
  <c r="F11" i="2" s="1"/>
  <c r="F8" i="2"/>
  <c r="F7" i="2"/>
  <c r="E8" i="2"/>
  <c r="E9" i="2"/>
  <c r="E10" i="2"/>
  <c r="E11" i="2"/>
  <c r="E7" i="2"/>
  <c r="C12" i="2"/>
  <c r="D9" i="2"/>
  <c r="D10" i="2"/>
  <c r="D11" i="2"/>
  <c r="D8" i="2"/>
  <c r="D7" i="2"/>
  <c r="C21" i="3"/>
  <c r="C17" i="3"/>
  <c r="D10" i="3"/>
  <c r="D11" i="3"/>
  <c r="D12" i="3"/>
  <c r="D13" i="3"/>
  <c r="D14" i="3"/>
  <c r="D9" i="3"/>
  <c r="F14" i="3" l="1"/>
  <c r="E9" i="3"/>
  <c r="E10" i="3" s="1"/>
  <c r="E11" i="3" s="1"/>
  <c r="E12" i="3" s="1"/>
  <c r="E13" i="3" s="1"/>
  <c r="E14" i="3" s="1"/>
  <c r="D15" i="3"/>
  <c r="F13" i="3" s="1"/>
  <c r="F10" i="3" l="1"/>
  <c r="G10" i="3" s="1"/>
  <c r="G11" i="3" s="1"/>
  <c r="F11" i="3"/>
  <c r="F9" i="3"/>
  <c r="G9" i="3" s="1"/>
  <c r="F12" i="3"/>
  <c r="G12" i="3" l="1"/>
  <c r="G13" i="3" s="1"/>
  <c r="G14" i="3" s="1"/>
</calcChain>
</file>

<file path=xl/sharedStrings.xml><?xml version="1.0" encoding="utf-8"?>
<sst xmlns="http://schemas.openxmlformats.org/spreadsheetml/2006/main" count="52" uniqueCount="47">
  <si>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</si>
  <si>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</si>
  <si>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</si>
  <si>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</si>
  <si>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</si>
  <si>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</si>
  <si>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</si>
  <si>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</si>
  <si>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</si>
  <si>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</si>
  <si>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</si>
  <si>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</si>
  <si>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</si>
  <si>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</si>
  <si>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</si>
  <si>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</si>
  <si>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</si>
  <si>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</si>
  <si>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</si>
  <si>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</si>
  <si>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</si>
  <si>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</si>
  <si>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</si>
  <si>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</si>
  <si>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f2</t>
  </si>
  <si>
    <t>F2</t>
  </si>
  <si>
    <t>h3</t>
  </si>
  <si>
    <t>H3</t>
  </si>
  <si>
    <t>Media</t>
  </si>
  <si>
    <t>Moda</t>
  </si>
  <si>
    <t>numero de piezas</t>
  </si>
  <si>
    <t>La mayoria de veces trabajadas en 12 hora se alcanzan a fabricar 4 piezas</t>
  </si>
  <si>
    <t>En promedio de veces los empleados fabrican 6 piezas en 12 horas trabajadas</t>
  </si>
  <si>
    <t xml:space="preserve">Mediana </t>
  </si>
  <si>
    <t>Cuanto porcentaje abarca cada cantidad de piezas que se construyen en torno a la cantidad de trabajos realizados</t>
  </si>
  <si>
    <t>dentro de 50 familias 14 tienen 1 hijo</t>
  </si>
  <si>
    <t>dentro de 48 veces de trabajo durante 12 horas 12 veces se fabricaron 4 piezas</t>
  </si>
  <si>
    <t>que 3 familias de 50 encuestadas tengan 4 hijos significa un 6% en esta tabla</t>
  </si>
  <si>
    <t xml:space="preserve">La mayoria de las familias encuestas, es decir 20 tienen 2 hijos </t>
  </si>
  <si>
    <t>la mitad de piezas que se construyen a los más son 6</t>
  </si>
  <si>
    <t>De 48 trabajos realizados, 28 veces de ellas se pudieron hacer a lo más 6 piezas</t>
  </si>
  <si>
    <t>Dentro del 58% de veces se fabricaron a lo más 6 piezas</t>
  </si>
  <si>
    <t>22 familias de 50 tienen entre 0 y 1 hijo</t>
  </si>
  <si>
    <t>la mitad de las familias encuestadas tienen a lo más 2 hijos</t>
  </si>
  <si>
    <t>En promedio las familias tienen 2 hijos</t>
  </si>
  <si>
    <t>ejemplos</t>
  </si>
  <si>
    <t>44% de las familias a lo más tienen1 hijo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</si>
</sst>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9" fontId="0" fillId="0" borderId="1" xfId="1" applyFont="1" applyBorder="1"/>
    <xf numFmtId="9" fontId="0" fillId="0" borderId="1" xfId="0" applyNumberFormat="1" applyBorder="1"/>
    <xf numFmtId="1" fontId="0" fillId="0" borderId="0" xfId="0" applyNumberFormat="1" applyAlignment="1">
      <alignment horizontal="center"/>
    </xf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4" xfId="0" applyNumberFormat="1" applyFont="1" applyFill="1" applyBorder="1" applyAlignment="1">
      <alignment horizontal="center" vertical="center" wrapText="1" readingOrder="1"/>
    </xf>
    <xf numFmtId="9" fontId="10" fillId="3" borderId="6" xfId="0" applyNumberFormat="1" applyFont="1" applyFill="1" applyBorder="1" applyAlignment="1">
      <alignment horizontal="center" vertical="center" wrapText="1" readingOrder="1"/>
    </xf>
    <xf numFmtId="9" fontId="6" fillId="0" borderId="0" xfId="0" applyNumberFormat="1" applyFont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T23"/>
  <sheetViews>
    <sheetView zoomScale="90" zoomScaleNormal="90" workbookViewId="0">
      <selection activeCell="G17" sqref="G17"/>
    </sheetView>
  </sheetViews>
  <sheetFormatPr baseColWidth="10" defaultRowHeight="15.75" x14ac:dyDescent="0.25"/>
  <sheetData>
    <row r="6" spans="2:20" ht="18" x14ac:dyDescent="0.25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 x14ac:dyDescent="0.25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 x14ac:dyDescent="0.25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 x14ac:dyDescent="0.25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 x14ac:dyDescent="0.25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 x14ac:dyDescent="0.25">
      <c r="C11" s="1"/>
      <c r="T11" s="1"/>
    </row>
    <row r="14" spans="2:20" ht="18" x14ac:dyDescent="0.25">
      <c r="C14" s="3" t="s">
        <v>1</v>
      </c>
    </row>
    <row r="15" spans="2:20" ht="18.75" x14ac:dyDescent="0.3">
      <c r="B15" s="4">
        <v>1</v>
      </c>
      <c r="C15" s="6" t="s">
        <v>2</v>
      </c>
      <c r="D15" s="6"/>
      <c r="E15" s="6"/>
      <c r="F15" s="7"/>
    </row>
    <row r="16" spans="2:20" ht="21" x14ac:dyDescent="0.35">
      <c r="B16" s="4">
        <v>2</v>
      </c>
      <c r="C16" s="5" t="s">
        <v>6</v>
      </c>
      <c r="D16" s="6"/>
      <c r="E16" s="6"/>
      <c r="F16" s="7"/>
    </row>
    <row r="17" spans="2:6" ht="18.75" x14ac:dyDescent="0.3">
      <c r="B17" s="4">
        <v>3</v>
      </c>
      <c r="C17" s="5" t="s">
        <v>7</v>
      </c>
      <c r="D17" s="6"/>
      <c r="E17" s="6"/>
      <c r="F17" s="7"/>
    </row>
    <row r="18" spans="2:6" ht="21" x14ac:dyDescent="0.35">
      <c r="B18" s="4">
        <v>4</v>
      </c>
      <c r="C18" s="5" t="s">
        <v>8</v>
      </c>
      <c r="D18" s="6"/>
      <c r="E18" s="6"/>
      <c r="F18" s="7"/>
    </row>
    <row r="19" spans="2:6" ht="21" x14ac:dyDescent="0.35">
      <c r="B19" s="4">
        <v>5</v>
      </c>
      <c r="C19" s="5" t="s">
        <v>9</v>
      </c>
      <c r="D19" s="6"/>
      <c r="E19" s="6"/>
      <c r="F19" s="7"/>
    </row>
    <row r="20" spans="2:6" ht="18.75" x14ac:dyDescent="0.3">
      <c r="B20" s="4">
        <v>6</v>
      </c>
      <c r="C20" s="6" t="s">
        <v>4</v>
      </c>
      <c r="D20" s="6"/>
      <c r="E20" s="6"/>
      <c r="F20" s="7"/>
    </row>
    <row r="21" spans="2:6" ht="18.75" x14ac:dyDescent="0.3">
      <c r="B21" s="4">
        <v>7</v>
      </c>
      <c r="C21" s="6" t="s">
        <v>5</v>
      </c>
      <c r="D21" s="6"/>
      <c r="E21" s="6"/>
      <c r="F21" s="7"/>
    </row>
    <row r="22" spans="2:6" ht="18.75" x14ac:dyDescent="0.3">
      <c r="B22" s="4">
        <v>8</v>
      </c>
      <c r="C22" s="5" t="s">
        <v>3</v>
      </c>
      <c r="D22" s="7"/>
      <c r="E22" s="7"/>
      <c r="F22" s="7"/>
    </row>
    <row r="23" spans="2:6" ht="18.75" x14ac:dyDescent="0.3">
      <c r="C23" s="7"/>
      <c r="D23" s="7"/>
      <c r="E23" s="7"/>
      <c r="F23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topLeftCell="A8" zoomScale="140" workbookViewId="0">
      <selection activeCell="E21" sqref="E21"/>
    </sheetView>
  </sheetViews>
  <sheetFormatPr baseColWidth="10" defaultRowHeight="15.75" x14ac:dyDescent="0.25"/>
  <cols>
    <col min="5" max="5" width="12.125" bestFit="1" customWidth="1"/>
  </cols>
  <sheetData>
    <row r="3" spans="1:9" x14ac:dyDescent="0.25">
      <c r="B3" s="4" t="s">
        <v>10</v>
      </c>
      <c r="C3" s="4"/>
      <c r="D3" s="4"/>
      <c r="E3" s="4"/>
      <c r="F3" s="4"/>
      <c r="G3" s="4"/>
      <c r="H3" s="4"/>
    </row>
    <row r="5" spans="1:9" ht="16.5" thickBot="1" x14ac:dyDescent="0.3"/>
    <row r="6" spans="1:9" ht="26.25" thickBot="1" x14ac:dyDescent="0.3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8.75" thickBot="1" x14ac:dyDescent="0.3">
      <c r="B7" s="11">
        <v>0</v>
      </c>
      <c r="C7" s="11">
        <v>8</v>
      </c>
      <c r="D7" s="12">
        <f>C7</f>
        <v>8</v>
      </c>
      <c r="E7" s="30">
        <f>C7/$C$12</f>
        <v>0.16</v>
      </c>
      <c r="F7" s="31">
        <f>E7</f>
        <v>0.16</v>
      </c>
    </row>
    <row r="8" spans="1:9" ht="18.75" thickBot="1" x14ac:dyDescent="0.3">
      <c r="B8" s="13">
        <v>1</v>
      </c>
      <c r="C8" s="13">
        <v>14</v>
      </c>
      <c r="D8" s="14">
        <f>D7+C8</f>
        <v>22</v>
      </c>
      <c r="E8" s="30">
        <f t="shared" ref="E8:E11" si="0">C8/$C$12</f>
        <v>0.28000000000000003</v>
      </c>
      <c r="F8" s="32">
        <f>F7+E8</f>
        <v>0.44000000000000006</v>
      </c>
    </row>
    <row r="9" spans="1:9" ht="18.75" thickBot="1" x14ac:dyDescent="0.3">
      <c r="B9" s="13">
        <v>2</v>
      </c>
      <c r="C9" s="13">
        <v>20</v>
      </c>
      <c r="D9" s="14">
        <f t="shared" ref="D9:D11" si="1">D8+C9</f>
        <v>42</v>
      </c>
      <c r="E9" s="30">
        <f t="shared" si="0"/>
        <v>0.4</v>
      </c>
      <c r="F9" s="32">
        <f t="shared" ref="F9:F11" si="2">F8+E9</f>
        <v>0.84000000000000008</v>
      </c>
    </row>
    <row r="10" spans="1:9" ht="18.75" thickBot="1" x14ac:dyDescent="0.3">
      <c r="B10" s="13">
        <v>3</v>
      </c>
      <c r="C10" s="13">
        <v>5</v>
      </c>
      <c r="D10" s="14">
        <f t="shared" si="1"/>
        <v>47</v>
      </c>
      <c r="E10" s="30">
        <f t="shared" si="0"/>
        <v>0.1</v>
      </c>
      <c r="F10" s="32">
        <f t="shared" si="2"/>
        <v>0.94000000000000006</v>
      </c>
    </row>
    <row r="11" spans="1:9" ht="18.75" thickBot="1" x14ac:dyDescent="0.3">
      <c r="B11" s="15">
        <v>4</v>
      </c>
      <c r="C11" s="15">
        <v>3</v>
      </c>
      <c r="D11" s="14">
        <f t="shared" si="1"/>
        <v>50</v>
      </c>
      <c r="E11" s="30">
        <f t="shared" si="0"/>
        <v>0.06</v>
      </c>
      <c r="F11" s="32">
        <f t="shared" si="2"/>
        <v>1</v>
      </c>
      <c r="H11" s="1"/>
    </row>
    <row r="12" spans="1:9" ht="18.75" thickBot="1" x14ac:dyDescent="0.3">
      <c r="B12" s="16"/>
      <c r="C12" s="17">
        <f>SUM(C7:C11)</f>
        <v>50</v>
      </c>
      <c r="D12" s="18"/>
      <c r="E12" s="18"/>
      <c r="F12" s="18"/>
      <c r="H12" s="1"/>
    </row>
    <row r="13" spans="1:9" ht="18" x14ac:dyDescent="0.25">
      <c r="B13" s="16"/>
      <c r="C13" s="16"/>
      <c r="D13" s="18"/>
      <c r="E13" s="18"/>
      <c r="F13" s="18"/>
      <c r="H13" s="1"/>
    </row>
    <row r="14" spans="1:9" x14ac:dyDescent="0.25">
      <c r="C14" s="19"/>
    </row>
    <row r="15" spans="1:9" ht="18.75" x14ac:dyDescent="0.3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 x14ac:dyDescent="0.3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 x14ac:dyDescent="0.35">
      <c r="A17" s="21">
        <v>2</v>
      </c>
      <c r="B17" s="6" t="s">
        <v>15</v>
      </c>
      <c r="C17" s="7"/>
      <c r="D17" s="7" t="s">
        <v>45</v>
      </c>
      <c r="E17" s="7" t="s">
        <v>35</v>
      </c>
      <c r="F17" s="7"/>
      <c r="G17" s="7"/>
      <c r="H17" s="7"/>
      <c r="I17" s="7"/>
    </row>
    <row r="18" spans="1:9" ht="18.75" x14ac:dyDescent="0.3">
      <c r="A18" s="21">
        <v>3</v>
      </c>
      <c r="B18" s="6" t="s">
        <v>16</v>
      </c>
      <c r="C18" s="7"/>
      <c r="D18" s="7"/>
      <c r="E18" s="7" t="s">
        <v>42</v>
      </c>
      <c r="F18" s="7"/>
      <c r="G18" s="7"/>
      <c r="H18" s="7"/>
      <c r="I18" s="7"/>
    </row>
    <row r="19" spans="1:9" ht="21" x14ac:dyDescent="0.35">
      <c r="A19" s="21">
        <v>4</v>
      </c>
      <c r="B19" s="6" t="s">
        <v>17</v>
      </c>
      <c r="C19" s="7"/>
      <c r="D19" s="7"/>
      <c r="E19" s="7" t="s">
        <v>37</v>
      </c>
      <c r="F19" s="7"/>
      <c r="G19" s="7"/>
      <c r="H19" s="7"/>
      <c r="I19" s="7"/>
    </row>
    <row r="20" spans="1:9" ht="21" x14ac:dyDescent="0.35">
      <c r="A20" s="21">
        <v>5</v>
      </c>
      <c r="B20" s="6" t="s">
        <v>18</v>
      </c>
      <c r="C20" s="7"/>
      <c r="D20" s="7"/>
      <c r="E20" s="33" t="s">
        <v>46</v>
      </c>
      <c r="F20" s="7"/>
      <c r="G20" s="7"/>
      <c r="H20" s="7"/>
      <c r="I20" s="7"/>
    </row>
    <row r="21" spans="1:9" ht="18.75" x14ac:dyDescent="0.3">
      <c r="A21" s="21">
        <v>6</v>
      </c>
      <c r="B21" s="6" t="s">
        <v>19</v>
      </c>
      <c r="E21">
        <v>2</v>
      </c>
      <c r="F21" t="s">
        <v>44</v>
      </c>
    </row>
    <row r="22" spans="1:9" ht="18.75" x14ac:dyDescent="0.3">
      <c r="A22" s="21">
        <v>7</v>
      </c>
      <c r="B22" s="6" t="s">
        <v>20</v>
      </c>
      <c r="E22">
        <v>2</v>
      </c>
      <c r="F22" t="s">
        <v>38</v>
      </c>
    </row>
    <row r="23" spans="1:9" ht="18.75" x14ac:dyDescent="0.3">
      <c r="A23" s="21">
        <v>8</v>
      </c>
      <c r="B23" s="6" t="s">
        <v>21</v>
      </c>
      <c r="E23">
        <v>2</v>
      </c>
      <c r="F2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Q25"/>
  <sheetViews>
    <sheetView tabSelected="1" topLeftCell="A2" workbookViewId="0">
      <selection activeCell="K8" sqref="K8"/>
    </sheetView>
  </sheetViews>
  <sheetFormatPr baseColWidth="10" defaultRowHeight="15.75" x14ac:dyDescent="0.25"/>
  <cols>
    <col min="3" max="3" width="12.375" bestFit="1" customWidth="1"/>
  </cols>
  <sheetData>
    <row r="3" spans="2:17" x14ac:dyDescent="0.25">
      <c r="B3" s="2">
        <v>4</v>
      </c>
      <c r="C3" s="2">
        <v>4</v>
      </c>
      <c r="D3" s="2">
        <v>9</v>
      </c>
      <c r="E3" s="2">
        <v>9</v>
      </c>
      <c r="F3" s="2">
        <v>9</v>
      </c>
      <c r="G3" s="2">
        <v>4</v>
      </c>
      <c r="H3" s="2">
        <v>6</v>
      </c>
      <c r="I3" s="2">
        <v>8</v>
      </c>
      <c r="J3" s="2">
        <v>8</v>
      </c>
      <c r="K3" s="2">
        <v>8</v>
      </c>
      <c r="L3" s="2">
        <v>8</v>
      </c>
      <c r="M3" s="2">
        <v>4</v>
      </c>
      <c r="N3" s="2">
        <v>4</v>
      </c>
      <c r="O3" s="2">
        <v>5</v>
      </c>
      <c r="P3" s="2">
        <v>5</v>
      </c>
      <c r="Q3" s="2">
        <v>6</v>
      </c>
    </row>
    <row r="4" spans="2:17" x14ac:dyDescent="0.25">
      <c r="B4" s="2">
        <v>4</v>
      </c>
      <c r="C4" s="2">
        <v>4</v>
      </c>
      <c r="D4" s="2">
        <v>9</v>
      </c>
      <c r="E4" s="2">
        <v>7</v>
      </c>
      <c r="F4" s="2">
        <v>7</v>
      </c>
      <c r="G4" s="2">
        <v>7</v>
      </c>
      <c r="H4" s="2">
        <v>7</v>
      </c>
      <c r="I4" s="2">
        <v>7</v>
      </c>
      <c r="J4" s="2">
        <v>7</v>
      </c>
      <c r="K4" s="2">
        <v>9</v>
      </c>
      <c r="L4" s="2">
        <v>9</v>
      </c>
      <c r="M4" s="2">
        <v>4</v>
      </c>
      <c r="N4" s="2">
        <v>4</v>
      </c>
      <c r="O4" s="2">
        <v>5</v>
      </c>
      <c r="P4" s="2">
        <v>5</v>
      </c>
      <c r="Q4" s="2">
        <v>6</v>
      </c>
    </row>
    <row r="5" spans="2:17" x14ac:dyDescent="0.25">
      <c r="B5" s="2">
        <v>9</v>
      </c>
      <c r="C5" s="2">
        <v>4</v>
      </c>
      <c r="D5" s="2">
        <v>9</v>
      </c>
      <c r="E5" s="2">
        <v>4</v>
      </c>
      <c r="F5" s="2">
        <v>7</v>
      </c>
      <c r="G5" s="2">
        <v>6</v>
      </c>
      <c r="H5" s="2">
        <v>6</v>
      </c>
      <c r="I5" s="2">
        <v>6</v>
      </c>
      <c r="J5" s="2">
        <v>6</v>
      </c>
      <c r="K5" s="2">
        <v>6</v>
      </c>
      <c r="L5" s="2">
        <v>7</v>
      </c>
      <c r="M5" s="2">
        <v>6</v>
      </c>
      <c r="N5" s="2">
        <v>6</v>
      </c>
      <c r="O5" s="2">
        <v>4</v>
      </c>
      <c r="P5" s="2">
        <v>5</v>
      </c>
      <c r="Q5" s="2">
        <v>5</v>
      </c>
    </row>
    <row r="8" spans="2:17" x14ac:dyDescent="0.25">
      <c r="B8" s="25" t="s">
        <v>30</v>
      </c>
      <c r="C8" s="25"/>
      <c r="D8" s="25" t="s">
        <v>24</v>
      </c>
      <c r="E8" s="25" t="s">
        <v>25</v>
      </c>
      <c r="F8" s="25" t="s">
        <v>26</v>
      </c>
      <c r="G8" s="25" t="s">
        <v>27</v>
      </c>
      <c r="H8" s="25"/>
      <c r="J8" t="s">
        <v>27</v>
      </c>
      <c r="K8" t="s">
        <v>41</v>
      </c>
    </row>
    <row r="9" spans="2:17" x14ac:dyDescent="0.25">
      <c r="B9" s="25"/>
      <c r="C9" s="26">
        <v>4</v>
      </c>
      <c r="D9" s="25">
        <f>COUNTIF(personas,C9)</f>
        <v>12</v>
      </c>
      <c r="E9" s="25">
        <f>D9</f>
        <v>12</v>
      </c>
      <c r="F9" s="27">
        <f>D9/$D$15</f>
        <v>0.25</v>
      </c>
      <c r="G9" s="28">
        <f>F9</f>
        <v>0.25</v>
      </c>
      <c r="H9" s="25"/>
    </row>
    <row r="10" spans="2:17" x14ac:dyDescent="0.25">
      <c r="B10" s="25"/>
      <c r="C10" s="26">
        <v>5</v>
      </c>
      <c r="D10" s="25">
        <f>COUNTIF(personas,C10)</f>
        <v>6</v>
      </c>
      <c r="E10" s="25">
        <f>E9+D10</f>
        <v>18</v>
      </c>
      <c r="F10" s="27">
        <f>D10/$D$15</f>
        <v>0.125</v>
      </c>
      <c r="G10" s="28">
        <f>G9+F10</f>
        <v>0.375</v>
      </c>
      <c r="H10" s="25"/>
    </row>
    <row r="11" spans="2:17" x14ac:dyDescent="0.25">
      <c r="B11" s="25"/>
      <c r="C11" s="26">
        <v>6</v>
      </c>
      <c r="D11" s="25">
        <f>COUNTIF(personas,C11)</f>
        <v>10</v>
      </c>
      <c r="E11" s="25">
        <f t="shared" ref="E11:E14" si="0">E10+D11</f>
        <v>28</v>
      </c>
      <c r="F11" s="27">
        <f>D11/$D$15</f>
        <v>0.20833333333333334</v>
      </c>
      <c r="G11" s="28">
        <f t="shared" ref="G11:G14" si="1">G10+F11</f>
        <v>0.58333333333333337</v>
      </c>
      <c r="H11" s="25"/>
    </row>
    <row r="12" spans="2:17" x14ac:dyDescent="0.25">
      <c r="B12" s="25"/>
      <c r="C12" s="26">
        <v>7</v>
      </c>
      <c r="D12" s="25">
        <f>COUNTIF(personas,C12)</f>
        <v>8</v>
      </c>
      <c r="E12" s="25">
        <f t="shared" si="0"/>
        <v>36</v>
      </c>
      <c r="F12" s="27">
        <f>D12/$D$15</f>
        <v>0.16666666666666666</v>
      </c>
      <c r="G12" s="28">
        <f t="shared" si="1"/>
        <v>0.75</v>
      </c>
      <c r="H12" s="25"/>
    </row>
    <row r="13" spans="2:17" x14ac:dyDescent="0.25">
      <c r="B13" s="25"/>
      <c r="C13" s="26">
        <v>8</v>
      </c>
      <c r="D13" s="25">
        <f>COUNTIF(personas,C13)</f>
        <v>4</v>
      </c>
      <c r="E13" s="25">
        <f t="shared" si="0"/>
        <v>40</v>
      </c>
      <c r="F13" s="27">
        <f>D13/$D$15</f>
        <v>8.3333333333333329E-2</v>
      </c>
      <c r="G13" s="28">
        <f t="shared" si="1"/>
        <v>0.83333333333333337</v>
      </c>
      <c r="H13" s="25"/>
    </row>
    <row r="14" spans="2:17" x14ac:dyDescent="0.25">
      <c r="B14" s="25"/>
      <c r="C14" s="26">
        <v>9</v>
      </c>
      <c r="D14" s="25">
        <f>COUNTIF(personas,C14)</f>
        <v>8</v>
      </c>
      <c r="E14" s="25">
        <f t="shared" si="0"/>
        <v>48</v>
      </c>
      <c r="F14" s="27">
        <f>D14/$D$15</f>
        <v>0.16666666666666666</v>
      </c>
      <c r="G14" s="28">
        <f t="shared" si="1"/>
        <v>1</v>
      </c>
      <c r="H14" s="25"/>
    </row>
    <row r="15" spans="2:17" x14ac:dyDescent="0.25">
      <c r="D15">
        <f>SUM(D9:D14)</f>
        <v>48</v>
      </c>
    </row>
    <row r="17" spans="2:4" x14ac:dyDescent="0.25">
      <c r="B17" t="s">
        <v>28</v>
      </c>
      <c r="C17" s="29">
        <f>AVERAGE(personas)</f>
        <v>6.208333333333333</v>
      </c>
      <c r="D17" t="s">
        <v>32</v>
      </c>
    </row>
    <row r="18" spans="2:4" x14ac:dyDescent="0.25">
      <c r="C18" s="19"/>
    </row>
    <row r="19" spans="2:4" x14ac:dyDescent="0.25">
      <c r="B19" t="s">
        <v>29</v>
      </c>
      <c r="C19" s="19">
        <v>4</v>
      </c>
      <c r="D19" t="s">
        <v>31</v>
      </c>
    </row>
    <row r="20" spans="2:4" x14ac:dyDescent="0.25">
      <c r="C20" s="19"/>
    </row>
    <row r="21" spans="2:4" x14ac:dyDescent="0.25">
      <c r="B21" t="s">
        <v>33</v>
      </c>
      <c r="C21" s="19">
        <f>MEDIAN(personas)</f>
        <v>6</v>
      </c>
      <c r="D21" t="s">
        <v>39</v>
      </c>
    </row>
    <row r="22" spans="2:4" x14ac:dyDescent="0.25">
      <c r="C22" s="19"/>
    </row>
    <row r="23" spans="2:4" x14ac:dyDescent="0.25">
      <c r="B23" t="s">
        <v>24</v>
      </c>
      <c r="C23" t="s">
        <v>36</v>
      </c>
    </row>
    <row r="24" spans="2:4" x14ac:dyDescent="0.25">
      <c r="B24" t="s">
        <v>25</v>
      </c>
      <c r="C24" t="s">
        <v>40</v>
      </c>
    </row>
    <row r="25" spans="2:4" x14ac:dyDescent="0.25">
      <c r="B25" t="s">
        <v>26</v>
      </c>
      <c r="C25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ACTIVIDAD 1</vt:lpstr>
      <vt:lpstr>ACTIVIDAD 2</vt:lpstr>
      <vt:lpstr>Hoja1</vt:lpstr>
      <vt:lpstr>personas</vt:lpstr>
      <vt:lpstr>piezas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claudio naranjo</cp:lastModifiedBy>
  <dcterms:created xsi:type="dcterms:W3CDTF">2022-04-25T12:36:49Z</dcterms:created>
  <dcterms:modified xsi:type="dcterms:W3CDTF">2023-05-28T21:16:50Z</dcterms:modified>
</cp:coreProperties>
</file>