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5e910d24d5d55bdc/Escritorio/"/>
    </mc:Choice>
  </mc:AlternateContent>
  <xr:revisionPtr revIDLastSave="0" documentId="8_{DDF6B739-FAD3-4BB9-9E8D-16E1FF4EA86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5" i="3"/>
  <c r="K23" i="3"/>
  <c r="K19" i="3"/>
  <c r="K15" i="3"/>
  <c r="K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8" i="1"/>
  <c r="H29" i="1"/>
  <c r="H30" i="1"/>
  <c r="H31" i="1"/>
  <c r="H32" i="1"/>
  <c r="H33" i="1"/>
  <c r="H34" i="1"/>
  <c r="H27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<sst xmlns="http://schemas.openxmlformats.org/spreadsheetml/2006/main" count="87" uniqueCount="70">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</sst>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textRotation="255"/>
    </xf>
    <xf numFmtId="0" fontId="0" fillId="0" borderId="0" xfId="0" applyAlignment="1">
      <alignment horizontal="center"/>
    </xf>
    <xf numFmtId="9" fontId="4" fillId="0" borderId="0" xfId="0" applyNumberFormat="1" applyFont="1" applyAlignment="1">
      <alignment horizontal="center"/>
    </xf>
    <xf numFmtId="0" fontId="0" fillId="0" borderId="0" xfId="0" applyBorder="1"/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9" fontId="0" fillId="0" borderId="0" xfId="0" applyNumberFormat="1" applyBorder="1"/>
    <xf numFmtId="2" fontId="0" fillId="0" borderId="6" xfId="0" applyNumberFormat="1" applyBorder="1" applyAlignment="1">
      <alignment horizontal="center" vertical="center"/>
    </xf>
    <xf numFmtId="0" fontId="0" fillId="0" borderId="8" xfId="0" applyBorder="1"/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234043</xdr:colOff>
      <xdr:row>0</xdr:row>
      <xdr:rowOff>141514</xdr:rowOff>
    </xdr:from>
    <xdr:to>
      <xdr:col>9</xdr:col>
      <xdr:colOff>20562</xdr:colOff>
      <xdr:row>18</xdr:row>
      <xdr:rowOff>59871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2" y="141514"/>
          <a:ext cx="6851347" cy="3445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opLeftCell="A13" zoomScale="67" workbookViewId="0">
      <selection activeCell="P23" sqref="P23:V32"/>
    </sheetView>
  </sheetViews>
  <sheetFormatPr baseColWidth="10" defaultRowHeight="15.6" x14ac:dyDescent="0.3"/>
  <cols>
    <col min="2" max="2" width="14.19921875" customWidth="1"/>
    <col min="3" max="7" width="11.19921875" customWidth="1"/>
  </cols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22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22" x14ac:dyDescent="0.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2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22" x14ac:dyDescent="0.3">
      <c r="A23" s="10"/>
      <c r="B23" s="11"/>
      <c r="C23" s="11"/>
      <c r="D23" s="11"/>
      <c r="E23" s="11"/>
      <c r="F23" s="11"/>
      <c r="G23" s="11"/>
      <c r="H23" s="11"/>
      <c r="P23" s="13"/>
      <c r="Q23" s="13"/>
      <c r="R23" s="24"/>
      <c r="S23" s="24"/>
      <c r="T23" s="24"/>
      <c r="U23" s="24"/>
      <c r="V23" s="13"/>
    </row>
    <row r="24" spans="1:22" x14ac:dyDescent="0.3">
      <c r="A24" s="10"/>
      <c r="B24" s="11"/>
      <c r="C24" s="11"/>
      <c r="D24" s="11"/>
      <c r="E24" s="11"/>
      <c r="F24" s="11"/>
      <c r="G24" s="11"/>
      <c r="H24" s="11"/>
      <c r="P24" s="13"/>
      <c r="Q24" s="13"/>
      <c r="R24" s="13"/>
      <c r="S24" s="13"/>
      <c r="T24" s="13"/>
      <c r="U24" s="13"/>
      <c r="V24" s="13"/>
    </row>
    <row r="25" spans="1:22" ht="30" customHeight="1" thickBot="1" x14ac:dyDescent="0.35">
      <c r="A25" s="10"/>
      <c r="D25" s="12">
        <v>0.35</v>
      </c>
      <c r="E25" s="12">
        <v>0.25</v>
      </c>
      <c r="F25" s="12">
        <v>0.1</v>
      </c>
      <c r="G25" s="12">
        <v>0.3</v>
      </c>
      <c r="P25" s="13"/>
      <c r="Q25" s="13"/>
      <c r="R25" s="13"/>
      <c r="S25" s="13"/>
      <c r="T25" s="13"/>
      <c r="U25" s="13"/>
      <c r="V25" s="13"/>
    </row>
    <row r="26" spans="1:22" ht="30" customHeight="1" thickBot="1" x14ac:dyDescent="0.35">
      <c r="A26" s="10"/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  <c r="P26" s="13"/>
      <c r="Q26" s="13"/>
      <c r="R26" s="13"/>
      <c r="S26" s="13"/>
      <c r="T26" s="13"/>
      <c r="U26" s="13"/>
      <c r="V26" s="13"/>
    </row>
    <row r="27" spans="1:22" ht="30" customHeight="1" x14ac:dyDescent="0.3">
      <c r="A27" s="10"/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  <c r="P27" s="13"/>
      <c r="Q27" s="13"/>
      <c r="R27" s="13"/>
      <c r="S27" s="13"/>
      <c r="T27" s="13"/>
      <c r="U27" s="13"/>
      <c r="V27" s="13"/>
    </row>
    <row r="28" spans="1:22" ht="30" customHeight="1" x14ac:dyDescent="0.3">
      <c r="A28" s="10"/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 t="shared" ref="H28:H34" si="0">D28*$D$25+E28*$E$25+F28*$F$25+G28*$G$25</f>
        <v>8.0150000000000006</v>
      </c>
      <c r="P28" s="13"/>
      <c r="Q28" s="13"/>
      <c r="R28" s="13"/>
      <c r="S28" s="13"/>
      <c r="T28" s="13"/>
      <c r="U28" s="13"/>
      <c r="V28" s="13"/>
    </row>
    <row r="29" spans="1:22" ht="30" customHeight="1" x14ac:dyDescent="0.3">
      <c r="A29" s="10"/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2">
        <f t="shared" si="0"/>
        <v>8.004999999999999</v>
      </c>
      <c r="P29" s="13"/>
      <c r="Q29" s="13"/>
      <c r="R29" s="13"/>
      <c r="S29" s="13"/>
      <c r="T29" s="13"/>
      <c r="U29" s="13"/>
      <c r="V29" s="13"/>
    </row>
    <row r="30" spans="1:22" ht="30" customHeight="1" x14ac:dyDescent="0.3">
      <c r="A30" s="10"/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2">
        <f t="shared" si="0"/>
        <v>7.5449999999999999</v>
      </c>
      <c r="P30" s="13"/>
      <c r="Q30" s="13"/>
      <c r="R30" s="13"/>
      <c r="S30" s="13"/>
      <c r="T30" s="13"/>
      <c r="U30" s="13"/>
      <c r="V30" s="13"/>
    </row>
    <row r="31" spans="1:22" ht="30" customHeight="1" x14ac:dyDescent="0.3">
      <c r="A31" s="10"/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 t="shared" si="0"/>
        <v>6.95</v>
      </c>
      <c r="P31" s="13"/>
      <c r="Q31" s="13"/>
      <c r="R31" s="13"/>
      <c r="S31" s="13"/>
      <c r="T31" s="13"/>
      <c r="U31" s="13"/>
      <c r="V31" s="13"/>
    </row>
    <row r="32" spans="1:22" ht="30" customHeight="1" x14ac:dyDescent="0.3">
      <c r="A32" s="10"/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2">
        <f t="shared" si="0"/>
        <v>6.9349999999999996</v>
      </c>
      <c r="P32" s="13"/>
      <c r="Q32" s="13"/>
      <c r="R32" s="13"/>
      <c r="S32" s="13"/>
      <c r="T32" s="13"/>
      <c r="U32" s="13"/>
      <c r="V32" s="13"/>
    </row>
    <row r="33" spans="1:17" ht="30" customHeight="1" x14ac:dyDescent="0.3">
      <c r="A33" s="10"/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 t="shared" si="0"/>
        <v>6.84</v>
      </c>
    </row>
    <row r="34" spans="1:17" ht="30" customHeight="1" x14ac:dyDescent="0.3">
      <c r="A34" s="10"/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2">
        <f t="shared" si="0"/>
        <v>6.5750000000000002</v>
      </c>
    </row>
    <row r="35" spans="1:17" x14ac:dyDescent="0.3">
      <c r="D35" s="3"/>
      <c r="E35" s="3"/>
      <c r="F35" s="3"/>
      <c r="G35" s="3"/>
    </row>
    <row r="38" spans="1:17" x14ac:dyDescent="0.3">
      <c r="K38" s="13"/>
      <c r="L38" s="13"/>
      <c r="M38" s="13"/>
      <c r="N38" s="13"/>
      <c r="O38" s="13"/>
      <c r="P38" s="13"/>
      <c r="Q38" s="13"/>
    </row>
    <row r="39" spans="1:17" x14ac:dyDescent="0.3">
      <c r="K39" s="13"/>
      <c r="L39" s="13"/>
      <c r="M39" s="23"/>
      <c r="N39" s="23"/>
      <c r="O39" s="23"/>
      <c r="P39" s="23"/>
      <c r="Q39" s="13"/>
    </row>
    <row r="40" spans="1:17" x14ac:dyDescent="0.3">
      <c r="K40" s="13"/>
      <c r="L40" s="13"/>
      <c r="M40" s="23"/>
      <c r="N40" s="23"/>
      <c r="O40" s="23"/>
      <c r="P40" s="23"/>
      <c r="Q40" s="13"/>
    </row>
    <row r="41" spans="1:17" x14ac:dyDescent="0.3">
      <c r="K41" s="13"/>
      <c r="L41" s="13"/>
      <c r="M41" s="23"/>
      <c r="N41" s="23"/>
      <c r="O41" s="23"/>
      <c r="P41" s="23"/>
      <c r="Q41" s="13"/>
    </row>
    <row r="42" spans="1:17" x14ac:dyDescent="0.3">
      <c r="K42" s="13"/>
      <c r="L42" s="13"/>
      <c r="M42" s="23"/>
      <c r="N42" s="23"/>
      <c r="O42" s="23"/>
      <c r="P42" s="23"/>
      <c r="Q42" s="13"/>
    </row>
    <row r="43" spans="1:17" x14ac:dyDescent="0.3">
      <c r="K43" s="13"/>
      <c r="L43" s="13"/>
      <c r="M43" s="23"/>
      <c r="N43" s="23"/>
      <c r="O43" s="23"/>
      <c r="P43" s="23"/>
      <c r="Q43" s="13"/>
    </row>
    <row r="44" spans="1:17" x14ac:dyDescent="0.3">
      <c r="K44" s="13"/>
      <c r="L44" s="13"/>
      <c r="M44" s="23"/>
      <c r="N44" s="23"/>
      <c r="O44" s="23"/>
      <c r="P44" s="23"/>
      <c r="Q44" s="13"/>
    </row>
    <row r="45" spans="1:17" x14ac:dyDescent="0.3">
      <c r="K45" s="13"/>
      <c r="L45" s="13"/>
      <c r="M45" s="23"/>
      <c r="N45" s="23"/>
      <c r="O45" s="23"/>
      <c r="P45" s="23"/>
      <c r="Q45" s="13"/>
    </row>
    <row r="46" spans="1:17" x14ac:dyDescent="0.3">
      <c r="K46" s="13"/>
      <c r="L46" s="13"/>
      <c r="M46" s="23"/>
      <c r="N46" s="23"/>
      <c r="O46" s="23"/>
      <c r="P46" s="23"/>
      <c r="Q46" s="13"/>
    </row>
    <row r="47" spans="1:17" x14ac:dyDescent="0.3">
      <c r="K47" s="13"/>
      <c r="L47" s="13"/>
      <c r="M47" s="13"/>
      <c r="N47" s="13"/>
      <c r="O47" s="13"/>
      <c r="P47" s="13"/>
      <c r="Q47" s="13"/>
    </row>
  </sheetData>
  <mergeCells count="2">
    <mergeCell ref="A3:A13"/>
    <mergeCell ref="B23:H24"/>
  </mergeCells>
  <conditionalFormatting sqref="D27:H34">
    <cfRule type="cellIs" dxfId="2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workbookViewId="0">
      <selection activeCell="M3" sqref="M3"/>
    </sheetView>
  </sheetViews>
  <sheetFormatPr baseColWidth="10" defaultRowHeight="15.6" x14ac:dyDescent="0.3"/>
  <cols>
    <col min="10" max="10" width="23.09765625" customWidth="1"/>
    <col min="12" max="12" width="12.69921875" customWidth="1"/>
    <col min="13" max="13" width="23.69921875" customWidth="1"/>
  </cols>
  <sheetData>
    <row r="4" spans="2:13" x14ac:dyDescent="0.3">
      <c r="F4" t="s">
        <v>30</v>
      </c>
      <c r="I4" s="2">
        <v>0.6</v>
      </c>
      <c r="K4" s="8">
        <v>0.4</v>
      </c>
    </row>
    <row r="5" spans="2:13" ht="16.2" thickBot="1" x14ac:dyDescent="0.35"/>
    <row r="6" spans="2:13" ht="25.05" customHeight="1" thickBot="1" x14ac:dyDescent="0.35">
      <c r="B6" s="27" t="s">
        <v>31</v>
      </c>
      <c r="C6" s="28"/>
      <c r="D6" s="29" t="s">
        <v>32</v>
      </c>
      <c r="E6" s="29" t="s">
        <v>33</v>
      </c>
      <c r="F6" s="29" t="s">
        <v>34</v>
      </c>
      <c r="G6" s="29" t="s">
        <v>35</v>
      </c>
      <c r="H6" s="29" t="s">
        <v>36</v>
      </c>
      <c r="I6" s="29" t="s">
        <v>37</v>
      </c>
      <c r="J6" s="29" t="s">
        <v>38</v>
      </c>
      <c r="K6" s="29" t="s">
        <v>39</v>
      </c>
      <c r="L6" s="29" t="s">
        <v>40</v>
      </c>
      <c r="M6" s="29" t="s">
        <v>41</v>
      </c>
    </row>
    <row r="7" spans="2:13" ht="25.05" customHeight="1" thickBot="1" x14ac:dyDescent="0.35">
      <c r="B7" s="17" t="s">
        <v>14</v>
      </c>
      <c r="C7" s="17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0">
        <f>AVERAGE(D7:H7)</f>
        <v>8.08</v>
      </c>
      <c r="J7" s="30" t="str">
        <f>IF(I7&gt;=8,"EXIMIDO","RINDE EXAMEN")</f>
        <v>EXIMIDO</v>
      </c>
      <c r="K7" s="30">
        <f>I7</f>
        <v>8.08</v>
      </c>
      <c r="L7" s="30">
        <f>I7*$I$4+K7*$K$4</f>
        <v>8.08</v>
      </c>
      <c r="M7" s="25" t="str">
        <f>IF(L7&gt;=6,"APROBADO","REPROBADO")</f>
        <v>APROBADO</v>
      </c>
    </row>
    <row r="8" spans="2:13" ht="25.05" customHeight="1" thickBot="1" x14ac:dyDescent="0.35">
      <c r="B8" s="26" t="s">
        <v>16</v>
      </c>
      <c r="C8" s="26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0">
        <f t="shared" ref="I8:I25" si="0">AVERAGE(D8:H8)</f>
        <v>5.4799999999999995</v>
      </c>
      <c r="J8" s="30" t="str">
        <f t="shared" ref="J8:J25" si="1">IF(I8&gt;=8,"EXIMIDO","RINDE EXAMEN")</f>
        <v>RINDE EXAMEN</v>
      </c>
      <c r="K8" s="30">
        <v>8.4</v>
      </c>
      <c r="L8" s="30">
        <f t="shared" ref="L8:L25" si="2">I8*$I$4+K8*$K$4</f>
        <v>6.6479999999999997</v>
      </c>
      <c r="M8" s="25" t="str">
        <f t="shared" ref="M8:M25" si="3">IF(L8&gt;=6,"APROBADO","REPROBADO")</f>
        <v>APROBADO</v>
      </c>
    </row>
    <row r="9" spans="2:13" ht="25.05" customHeight="1" thickBot="1" x14ac:dyDescent="0.35">
      <c r="B9" s="26" t="s">
        <v>18</v>
      </c>
      <c r="C9" s="26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0">
        <f t="shared" si="0"/>
        <v>6.9799999999999995</v>
      </c>
      <c r="J9" s="30" t="str">
        <f t="shared" si="1"/>
        <v>RINDE EXAMEN</v>
      </c>
      <c r="K9" s="30">
        <v>9</v>
      </c>
      <c r="L9" s="30">
        <f t="shared" si="2"/>
        <v>7.7880000000000003</v>
      </c>
      <c r="M9" s="25" t="str">
        <f t="shared" si="3"/>
        <v>APROBADO</v>
      </c>
    </row>
    <row r="10" spans="2:13" ht="25.05" customHeight="1" thickBot="1" x14ac:dyDescent="0.35">
      <c r="B10" s="26" t="s">
        <v>20</v>
      </c>
      <c r="C10" s="26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0">
        <f t="shared" si="0"/>
        <v>6.9</v>
      </c>
      <c r="J10" s="30" t="str">
        <f t="shared" si="1"/>
        <v>RINDE EXAMEN</v>
      </c>
      <c r="K10" s="30">
        <v>7.5</v>
      </c>
      <c r="L10" s="30">
        <f t="shared" si="2"/>
        <v>7.14</v>
      </c>
      <c r="M10" s="25" t="str">
        <f t="shared" si="3"/>
        <v>APROBADO</v>
      </c>
    </row>
    <row r="11" spans="2:13" ht="25.05" customHeight="1" thickBot="1" x14ac:dyDescent="0.35">
      <c r="B11" s="26" t="s">
        <v>22</v>
      </c>
      <c r="C11" s="26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0">
        <f t="shared" si="0"/>
        <v>7.0400000000000009</v>
      </c>
      <c r="J11" s="30" t="str">
        <f t="shared" si="1"/>
        <v>RINDE EXAMEN</v>
      </c>
      <c r="K11" s="30">
        <v>8.1999999999999993</v>
      </c>
      <c r="L11" s="30">
        <f t="shared" si="2"/>
        <v>7.5039999999999996</v>
      </c>
      <c r="M11" s="25" t="str">
        <f t="shared" si="3"/>
        <v>APROBADO</v>
      </c>
    </row>
    <row r="12" spans="2:13" ht="25.05" customHeight="1" thickBot="1" x14ac:dyDescent="0.35">
      <c r="B12" s="26" t="s">
        <v>24</v>
      </c>
      <c r="C12" s="26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30" t="str">
        <f t="shared" si="1"/>
        <v>RINDE EXAMEN</v>
      </c>
      <c r="K12" s="30">
        <v>9.5</v>
      </c>
      <c r="L12" s="30">
        <f t="shared" si="2"/>
        <v>8.3719999999999999</v>
      </c>
      <c r="M12" s="25" t="str">
        <f t="shared" si="3"/>
        <v>APROBADO</v>
      </c>
    </row>
    <row r="13" spans="2:13" ht="25.05" customHeight="1" thickBot="1" x14ac:dyDescent="0.35">
      <c r="B13" s="26" t="s">
        <v>26</v>
      </c>
      <c r="C13" s="26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0">
        <f t="shared" si="0"/>
        <v>6.7200000000000006</v>
      </c>
      <c r="J13" s="30" t="str">
        <f t="shared" si="1"/>
        <v>RINDE EXAMEN</v>
      </c>
      <c r="K13" s="30">
        <v>8.5</v>
      </c>
      <c r="L13" s="30">
        <f t="shared" si="2"/>
        <v>7.4320000000000004</v>
      </c>
      <c r="M13" s="25" t="str">
        <f t="shared" si="3"/>
        <v>APROBADO</v>
      </c>
    </row>
    <row r="14" spans="2:13" ht="25.05" customHeight="1" thickBot="1" x14ac:dyDescent="0.35">
      <c r="B14" s="26" t="s">
        <v>28</v>
      </c>
      <c r="C14" s="26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0">
        <f t="shared" si="0"/>
        <v>6.7</v>
      </c>
      <c r="J14" s="30" t="str">
        <f t="shared" si="1"/>
        <v>RINDE EXAMEN</v>
      </c>
      <c r="K14" s="30">
        <v>8.4</v>
      </c>
      <c r="L14" s="30">
        <f t="shared" si="2"/>
        <v>7.38</v>
      </c>
      <c r="M14" s="25" t="str">
        <f t="shared" si="3"/>
        <v>APROBADO</v>
      </c>
    </row>
    <row r="15" spans="2:13" ht="25.05" customHeight="1" thickBot="1" x14ac:dyDescent="0.35">
      <c r="B15" s="26" t="s">
        <v>57</v>
      </c>
      <c r="C15" s="26" t="s">
        <v>42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0">
        <f t="shared" si="0"/>
        <v>8.3800000000000008</v>
      </c>
      <c r="J15" s="30" t="str">
        <f t="shared" si="1"/>
        <v>EXIMIDO</v>
      </c>
      <c r="K15" s="30">
        <f>I15</f>
        <v>8.3800000000000008</v>
      </c>
      <c r="L15" s="30">
        <f t="shared" si="2"/>
        <v>8.3800000000000008</v>
      </c>
      <c r="M15" s="25" t="str">
        <f t="shared" si="3"/>
        <v>APROBADO</v>
      </c>
    </row>
    <row r="16" spans="2:13" ht="25.05" customHeight="1" thickBot="1" x14ac:dyDescent="0.35">
      <c r="B16" s="26" t="s">
        <v>58</v>
      </c>
      <c r="C16" s="26" t="s">
        <v>43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0">
        <f t="shared" si="0"/>
        <v>7.9599999999999991</v>
      </c>
      <c r="J16" s="30" t="str">
        <f t="shared" si="1"/>
        <v>RINDE EXAMEN</v>
      </c>
      <c r="K16" s="30">
        <v>7.9</v>
      </c>
      <c r="L16" s="30">
        <f t="shared" si="2"/>
        <v>7.9359999999999991</v>
      </c>
      <c r="M16" s="25" t="str">
        <f t="shared" si="3"/>
        <v>APROBADO</v>
      </c>
    </row>
    <row r="17" spans="2:13" ht="25.05" customHeight="1" thickBot="1" x14ac:dyDescent="0.35">
      <c r="B17" s="26" t="s">
        <v>59</v>
      </c>
      <c r="C17" s="26" t="s">
        <v>44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0">
        <f t="shared" si="0"/>
        <v>6.1</v>
      </c>
      <c r="J17" s="30" t="str">
        <f t="shared" si="1"/>
        <v>RINDE EXAMEN</v>
      </c>
      <c r="K17" s="30">
        <v>8.9</v>
      </c>
      <c r="L17" s="30">
        <f t="shared" si="2"/>
        <v>7.2200000000000006</v>
      </c>
      <c r="M17" s="25" t="str">
        <f t="shared" si="3"/>
        <v>APROBADO</v>
      </c>
    </row>
    <row r="18" spans="2:13" ht="25.05" customHeight="1" thickBot="1" x14ac:dyDescent="0.35">
      <c r="B18" s="26" t="s">
        <v>60</v>
      </c>
      <c r="C18" s="26" t="s">
        <v>45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0">
        <f t="shared" si="0"/>
        <v>4.6599999999999993</v>
      </c>
      <c r="J18" s="30" t="str">
        <f t="shared" si="1"/>
        <v>RINDE EXAMEN</v>
      </c>
      <c r="K18" s="30">
        <v>4.5</v>
      </c>
      <c r="L18" s="30">
        <f t="shared" si="2"/>
        <v>4.5959999999999992</v>
      </c>
      <c r="M18" s="25" t="str">
        <f t="shared" si="3"/>
        <v>REPROBADO</v>
      </c>
    </row>
    <row r="19" spans="2:13" ht="25.05" customHeight="1" thickBot="1" x14ac:dyDescent="0.35">
      <c r="B19" s="26" t="s">
        <v>61</v>
      </c>
      <c r="C19" s="26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0">
        <f t="shared" si="0"/>
        <v>8.0400000000000009</v>
      </c>
      <c r="J19" s="30" t="str">
        <f t="shared" si="1"/>
        <v>EXIMIDO</v>
      </c>
      <c r="K19" s="30">
        <f>I19</f>
        <v>8.0400000000000009</v>
      </c>
      <c r="L19" s="30">
        <f t="shared" si="2"/>
        <v>8.0400000000000009</v>
      </c>
      <c r="M19" s="25" t="str">
        <f t="shared" si="3"/>
        <v>APROBADO</v>
      </c>
    </row>
    <row r="20" spans="2:13" ht="25.05" customHeight="1" thickBot="1" x14ac:dyDescent="0.35">
      <c r="B20" s="26" t="s">
        <v>62</v>
      </c>
      <c r="C20" s="26" t="s">
        <v>46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0">
        <f t="shared" si="0"/>
        <v>4.4800000000000004</v>
      </c>
      <c r="J20" s="30" t="str">
        <f t="shared" si="1"/>
        <v>RINDE EXAMEN</v>
      </c>
      <c r="K20" s="30">
        <v>4.8</v>
      </c>
      <c r="L20" s="30">
        <f t="shared" si="2"/>
        <v>4.6080000000000005</v>
      </c>
      <c r="M20" s="25" t="str">
        <f t="shared" si="3"/>
        <v>REPROBADO</v>
      </c>
    </row>
    <row r="21" spans="2:13" ht="25.05" customHeight="1" thickBot="1" x14ac:dyDescent="0.35">
      <c r="B21" s="26" t="s">
        <v>63</v>
      </c>
      <c r="C21" s="26" t="s">
        <v>47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0">
        <f t="shared" si="0"/>
        <v>4.16</v>
      </c>
      <c r="J21" s="30" t="str">
        <f t="shared" si="1"/>
        <v>RINDE EXAMEN</v>
      </c>
      <c r="K21" s="30">
        <v>5.5</v>
      </c>
      <c r="L21" s="30">
        <f t="shared" si="2"/>
        <v>4.6959999999999997</v>
      </c>
      <c r="M21" s="25" t="str">
        <f t="shared" si="3"/>
        <v>REPROBADO</v>
      </c>
    </row>
    <row r="22" spans="2:13" ht="25.05" customHeight="1" thickBot="1" x14ac:dyDescent="0.35">
      <c r="B22" s="26" t="s">
        <v>64</v>
      </c>
      <c r="C22" s="26" t="s">
        <v>48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0">
        <f t="shared" si="0"/>
        <v>6.7799999999999994</v>
      </c>
      <c r="J22" s="30" t="str">
        <f t="shared" si="1"/>
        <v>RINDE EXAMEN</v>
      </c>
      <c r="K22" s="30">
        <v>9.4</v>
      </c>
      <c r="L22" s="30">
        <f t="shared" si="2"/>
        <v>7.8279999999999994</v>
      </c>
      <c r="M22" s="25" t="str">
        <f t="shared" si="3"/>
        <v>APROBADO</v>
      </c>
    </row>
    <row r="23" spans="2:13" ht="25.05" customHeight="1" thickBot="1" x14ac:dyDescent="0.35">
      <c r="B23" s="26" t="s">
        <v>65</v>
      </c>
      <c r="C23" s="26" t="s">
        <v>49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0">
        <f t="shared" si="0"/>
        <v>8.58</v>
      </c>
      <c r="J23" s="30" t="str">
        <f t="shared" si="1"/>
        <v>EXIMIDO</v>
      </c>
      <c r="K23" s="30">
        <f>I23</f>
        <v>8.58</v>
      </c>
      <c r="L23" s="30">
        <f t="shared" si="2"/>
        <v>8.58</v>
      </c>
      <c r="M23" s="25" t="str">
        <f t="shared" si="3"/>
        <v>APROBADO</v>
      </c>
    </row>
    <row r="24" spans="2:13" ht="25.05" customHeight="1" thickBot="1" x14ac:dyDescent="0.35">
      <c r="B24" s="26" t="s">
        <v>66</v>
      </c>
      <c r="C24" s="26" t="s">
        <v>50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0">
        <f t="shared" si="0"/>
        <v>2.4799999999999995</v>
      </c>
      <c r="J24" s="30" t="str">
        <f t="shared" si="1"/>
        <v>RINDE EXAMEN</v>
      </c>
      <c r="K24" s="30">
        <v>4.3</v>
      </c>
      <c r="L24" s="30">
        <f t="shared" si="2"/>
        <v>3.2079999999999997</v>
      </c>
      <c r="M24" s="25" t="str">
        <f t="shared" si="3"/>
        <v>REPROBADO</v>
      </c>
    </row>
    <row r="25" spans="2:13" ht="25.05" customHeight="1" thickBot="1" x14ac:dyDescent="0.35">
      <c r="B25" s="26" t="s">
        <v>67</v>
      </c>
      <c r="C25" s="26" t="s">
        <v>51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0">
        <f t="shared" si="0"/>
        <v>8.379999999999999</v>
      </c>
      <c r="J25" s="30" t="str">
        <f t="shared" si="1"/>
        <v>EXIMIDO</v>
      </c>
      <c r="K25" s="30">
        <f>I25</f>
        <v>8.379999999999999</v>
      </c>
      <c r="L25" s="30">
        <f t="shared" si="2"/>
        <v>8.379999999999999</v>
      </c>
      <c r="M25" s="25" t="str">
        <f t="shared" si="3"/>
        <v>APROBADO</v>
      </c>
    </row>
    <row r="27" spans="2:13" x14ac:dyDescent="0.3">
      <c r="B27" t="s">
        <v>52</v>
      </c>
    </row>
    <row r="28" spans="2:13" x14ac:dyDescent="0.3">
      <c r="B28" t="s">
        <v>53</v>
      </c>
    </row>
    <row r="29" spans="2:13" x14ac:dyDescent="0.3">
      <c r="B29" t="s">
        <v>54</v>
      </c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mergeCells count="1">
    <mergeCell ref="B6:C6"/>
  </mergeCells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Natalia Pérez Mujica</cp:lastModifiedBy>
  <dcterms:created xsi:type="dcterms:W3CDTF">2022-04-04T14:02:18Z</dcterms:created>
  <dcterms:modified xsi:type="dcterms:W3CDTF">2025-05-02T20:23:43Z</dcterms:modified>
</cp:coreProperties>
</file>