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4" i="2"/>
  <c r="J18" i="1"/>
  <c r="J23" i="2"/>
  <c r="J16"/>
  <c r="J6"/>
  <c r="J7"/>
  <c r="J8"/>
  <c r="J9"/>
  <c r="J10"/>
  <c r="J11"/>
  <c r="J12"/>
  <c r="J13"/>
  <c r="J14"/>
  <c r="J15"/>
  <c r="J17" i="1"/>
  <c r="J22" i="2"/>
  <c r="J16" i="1"/>
  <c r="K13"/>
  <c r="K7"/>
  <c r="K8"/>
  <c r="K9"/>
  <c r="K10"/>
  <c r="K11"/>
  <c r="K12"/>
  <c r="K6"/>
  <c r="I7" i="2"/>
  <c r="I8"/>
  <c r="I9"/>
  <c r="I10"/>
  <c r="I11"/>
  <c r="I12"/>
  <c r="I13"/>
  <c r="I14"/>
  <c r="I15"/>
  <c r="I6"/>
  <c r="H7"/>
  <c r="H8"/>
  <c r="H9"/>
  <c r="H10"/>
  <c r="H11"/>
  <c r="H12"/>
  <c r="H13"/>
  <c r="H14"/>
  <c r="H15"/>
  <c r="H6"/>
  <c r="J7" i="1"/>
  <c r="J8"/>
  <c r="J9"/>
  <c r="J10"/>
  <c r="J11"/>
  <c r="J12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E7" i="2"/>
  <c r="E8"/>
  <c r="E9"/>
  <c r="E10"/>
  <c r="E11"/>
  <c r="E12"/>
  <c r="E13"/>
  <c r="E14"/>
  <c r="E15"/>
  <c r="E6"/>
  <c r="G8"/>
  <c r="G9" s="1"/>
  <c r="G10" s="1"/>
  <c r="G11" s="1"/>
  <c r="G12" s="1"/>
  <c r="G13" s="1"/>
  <c r="G14" s="1"/>
  <c r="G15" s="1"/>
  <c r="G7"/>
  <c r="G6"/>
  <c r="F16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<sst xmlns="http://schemas.openxmlformats.org/spreadsheetml/2006/main" count="38" uniqueCount="25">
  <si>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</si>
  <si>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</si>
  <si>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</si>
  <si>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</si>
  <si>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</si>
  <si>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</si>
  <si>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</si>
  <si>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</si>
  <si>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</si>
  <si>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</si>
  <si>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</si>
  <si>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</si>
  <si>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</si>
  <si>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</si>
  <si>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</si>
  <si>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</si>
  <si>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Me</t>
  </si>
  <si>
    <t>Mo</t>
  </si>
  <si>
    <t>Md</t>
  </si>
  <si>
    <t>la mayoria de los brigadieres usan el celular 996,67 minutos mensuales</t>
  </si>
  <si>
    <t>En promedio los brigadieres usan el celular 1080 minutos mensuales</t>
  </si>
  <si>
    <t>la mitada de los brigadieres usan el celular a los mas 1025 minutos mensuales</t>
  </si>
  <si>
    <t>La mayor parte de los cadetes mide 1,78 cm</t>
  </si>
  <si>
    <t>En promedio los cadetes miden 1,81 cm</t>
  </si>
  <si>
    <t>La mitad de los cadetes miden a lo mas 1,8105 cm</t>
  </si>
</sst>
</file>

<file path=xl/styles.xml><?xml version="1.0" encoding="utf-8"?>
<styleSheet xmlns="http://schemas.openxmlformats.org/spreadsheetml/2006/main">
  <numFmts count="1">
    <numFmt numFmtId="164" formatCode="0.00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5" fillId="0" borderId="12" xfId="0" applyFont="1" applyBorder="1" applyAlignment="1">
      <alignment horizontal="center"/>
    </xf>
    <xf numFmtId="9" fontId="0" fillId="0" borderId="16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0" fillId="0" borderId="18" xfId="0" applyBorder="1" applyAlignment="1">
      <alignment horizontal="center"/>
    </xf>
    <xf numFmtId="9" fontId="0" fillId="0" borderId="10" xfId="0" applyNumberFormat="1" applyBorder="1" applyAlignment="1">
      <alignment horizontal="center"/>
    </xf>
    <xf numFmtId="164" fontId="0" fillId="0" borderId="0" xfId="0" applyNumberFormat="1"/>
    <xf numFmtId="2" fontId="0" fillId="0" borderId="0" xfId="0" applyNumberFormat="1"/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2" fontId="4" fillId="0" borderId="21" xfId="0" applyNumberFormat="1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22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J18" sqref="J18"/>
    </sheetView>
  </sheetViews>
  <sheetFormatPr baseColWidth="10" defaultRowHeight="15"/>
  <cols>
    <col min="9" max="10" width="12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42" t="s">
        <v>10</v>
      </c>
      <c r="E5" s="43"/>
      <c r="F5" s="14" t="s">
        <v>9</v>
      </c>
      <c r="G5" s="14" t="s">
        <v>8</v>
      </c>
      <c r="H5" s="14" t="s">
        <v>7</v>
      </c>
      <c r="I5" s="14" t="s">
        <v>6</v>
      </c>
      <c r="J5" s="25" t="s">
        <v>5</v>
      </c>
      <c r="K5" s="28" t="s">
        <v>15</v>
      </c>
      <c r="L5">
        <v>55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11">
        <v>10</v>
      </c>
      <c r="H6" s="10">
        <f>G6</f>
        <v>10</v>
      </c>
      <c r="I6" s="24">
        <f>SUM(G6)/$L$5</f>
        <v>0.18181818181818182</v>
      </c>
      <c r="J6" s="26">
        <f>H6/$L$5</f>
        <v>0.18181818181818182</v>
      </c>
      <c r="K6" s="10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7">
        <v>10</v>
      </c>
      <c r="H7" s="6">
        <f>SUM(G7+H6)</f>
        <v>20</v>
      </c>
      <c r="I7" s="24">
        <f t="shared" ref="I7:I12" si="1">SUM(G7)/$L$5</f>
        <v>0.18181818181818182</v>
      </c>
      <c r="J7" s="26">
        <f t="shared" ref="J7:J12" si="2">H7/$L$5</f>
        <v>0.36363636363636365</v>
      </c>
      <c r="K7" s="30">
        <f t="shared" ref="K7:K12" si="3">F7*G7</f>
        <v>8000</v>
      </c>
    </row>
    <row r="8" spans="2:14" ht="15.75" thickBot="1">
      <c r="D8" s="9">
        <v>900</v>
      </c>
      <c r="E8" s="8">
        <v>1100</v>
      </c>
      <c r="F8" s="11">
        <f t="shared" si="0"/>
        <v>1000</v>
      </c>
      <c r="G8" s="7">
        <v>12</v>
      </c>
      <c r="H8" s="6">
        <f t="shared" ref="H8:H12" si="4">SUM(G8+H7)</f>
        <v>32</v>
      </c>
      <c r="I8" s="24">
        <f t="shared" si="1"/>
        <v>0.21818181818181817</v>
      </c>
      <c r="J8" s="26">
        <f t="shared" si="2"/>
        <v>0.58181818181818179</v>
      </c>
      <c r="K8" s="30">
        <f t="shared" si="3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4"/>
        <v>40</v>
      </c>
      <c r="I9" s="24">
        <f t="shared" si="1"/>
        <v>0.14545454545454545</v>
      </c>
      <c r="J9" s="26">
        <f t="shared" si="2"/>
        <v>0.72727272727272729</v>
      </c>
      <c r="K9" s="30">
        <f t="shared" si="3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4"/>
        <v>46</v>
      </c>
      <c r="I10" s="24">
        <f t="shared" si="1"/>
        <v>0.10909090909090909</v>
      </c>
      <c r="J10" s="26">
        <f t="shared" si="2"/>
        <v>0.83636363636363631</v>
      </c>
      <c r="K10" s="30">
        <f t="shared" si="3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4"/>
        <v>50</v>
      </c>
      <c r="I11" s="24">
        <f t="shared" si="1"/>
        <v>7.2727272727272724E-2</v>
      </c>
      <c r="J11" s="26">
        <f t="shared" si="2"/>
        <v>0.90909090909090906</v>
      </c>
      <c r="K11" s="30">
        <f t="shared" si="3"/>
        <v>6400</v>
      </c>
    </row>
    <row r="12" spans="2:14" ht="15.75" thickBot="1">
      <c r="D12" s="5">
        <v>1700</v>
      </c>
      <c r="E12" s="4">
        <v>1900</v>
      </c>
      <c r="F12" s="29">
        <f t="shared" si="0"/>
        <v>1800</v>
      </c>
      <c r="G12" s="3">
        <v>5</v>
      </c>
      <c r="H12" s="6">
        <f t="shared" si="4"/>
        <v>55</v>
      </c>
      <c r="I12" s="31">
        <f t="shared" si="1"/>
        <v>9.0909090909090912E-2</v>
      </c>
      <c r="J12" s="31">
        <f t="shared" si="2"/>
        <v>1</v>
      </c>
      <c r="K12" s="41">
        <f t="shared" si="3"/>
        <v>9000</v>
      </c>
    </row>
    <row r="13" spans="2:14" ht="15.75" thickBot="1">
      <c r="K13" s="27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I16" t="s">
        <v>17</v>
      </c>
      <c r="J16" s="33">
        <f>D8+((G8-G7)/(G8-G7+G8-G9))*(E8-D8)</f>
        <v>966.66666666666663</v>
      </c>
      <c r="K16" t="s">
        <v>19</v>
      </c>
    </row>
    <row r="17" spans="3:11" ht="18">
      <c r="C17" s="1" t="s">
        <v>1</v>
      </c>
      <c r="D17" s="1"/>
      <c r="E17" s="1"/>
      <c r="F17" s="1"/>
      <c r="I17" t="s">
        <v>18</v>
      </c>
      <c r="J17">
        <f>K13/H12</f>
        <v>1080</v>
      </c>
      <c r="K17" t="s">
        <v>20</v>
      </c>
    </row>
    <row r="18" spans="3:11" ht="18">
      <c r="C18" s="1" t="s">
        <v>0</v>
      </c>
      <c r="D18" s="1"/>
      <c r="E18" s="1"/>
      <c r="F18" s="1"/>
      <c r="I18" t="s">
        <v>16</v>
      </c>
      <c r="J18">
        <f>D8+(((L5/2)-H7)/G8)*(E8-D8)</f>
        <v>1025</v>
      </c>
      <c r="K18" t="s">
        <v>21</v>
      </c>
    </row>
    <row r="19" spans="3:11" ht="18">
      <c r="C19" s="1"/>
    </row>
  </sheetData>
  <mergeCells count="1">
    <mergeCell ref="D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3:K26"/>
  <sheetViews>
    <sheetView tabSelected="1" topLeftCell="A4" workbookViewId="0">
      <selection activeCell="K25" sqref="K25"/>
    </sheetView>
  </sheetViews>
  <sheetFormatPr baseColWidth="10" defaultRowHeight="15"/>
  <cols>
    <col min="10" max="10" width="11.5703125" bestFit="1" customWidth="1"/>
  </cols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42" t="s">
        <v>12</v>
      </c>
      <c r="D5" s="44"/>
      <c r="E5" s="21" t="s">
        <v>13</v>
      </c>
      <c r="F5" s="18" t="s">
        <v>8</v>
      </c>
      <c r="G5" s="14" t="s">
        <v>7</v>
      </c>
      <c r="H5" s="14" t="s">
        <v>6</v>
      </c>
      <c r="I5" s="25" t="s">
        <v>5</v>
      </c>
      <c r="J5" s="36" t="s">
        <v>15</v>
      </c>
    </row>
    <row r="6" spans="3:10" ht="15.75" thickBot="1">
      <c r="C6" s="39">
        <v>1.65</v>
      </c>
      <c r="D6" s="40">
        <v>1.7</v>
      </c>
      <c r="E6" s="23">
        <f>(C6+D6)/2</f>
        <v>1.6749999999999998</v>
      </c>
      <c r="F6" s="11">
        <v>12</v>
      </c>
      <c r="G6" s="10">
        <f>F6</f>
        <v>12</v>
      </c>
      <c r="H6" s="24">
        <f>F6/$F$16</f>
        <v>0.06</v>
      </c>
      <c r="I6" s="26">
        <f>G6/$F$16</f>
        <v>0.06</v>
      </c>
      <c r="J6" s="35">
        <f>E6*F6</f>
        <v>20.099999999999998</v>
      </c>
    </row>
    <row r="7" spans="3:10" ht="15.75" thickBot="1">
      <c r="C7" s="20">
        <v>1.7</v>
      </c>
      <c r="D7" s="16">
        <v>1.75</v>
      </c>
      <c r="E7" s="23">
        <f t="shared" ref="E7:E15" si="0">(C7+D7)/2</f>
        <v>1.7250000000000001</v>
      </c>
      <c r="F7" s="7">
        <v>24</v>
      </c>
      <c r="G7" s="6">
        <f>SUM(G6+F7)</f>
        <v>36</v>
      </c>
      <c r="H7" s="24">
        <f t="shared" ref="H7:H15" si="1">F7/$F$16</f>
        <v>0.12</v>
      </c>
      <c r="I7" s="26">
        <f t="shared" ref="I7:I15" si="2">G7/$F$16</f>
        <v>0.18</v>
      </c>
      <c r="J7" s="34">
        <f t="shared" ref="J7:J15" si="3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23">
        <f t="shared" si="0"/>
        <v>1.7749999999999999</v>
      </c>
      <c r="F8" s="7">
        <v>50</v>
      </c>
      <c r="G8" s="6">
        <f t="shared" ref="G8:G15" si="4">SUM(G7+F8)</f>
        <v>86</v>
      </c>
      <c r="H8" s="24">
        <f t="shared" si="1"/>
        <v>0.25</v>
      </c>
      <c r="I8" s="26">
        <f t="shared" si="2"/>
        <v>0.43</v>
      </c>
      <c r="J8" s="34">
        <f t="shared" si="3"/>
        <v>88.75</v>
      </c>
    </row>
    <row r="9" spans="3:10" ht="15.75" thickBot="1">
      <c r="C9" s="20">
        <f>D8</f>
        <v>1.8</v>
      </c>
      <c r="D9" s="17">
        <f>C9+0.03</f>
        <v>1.83</v>
      </c>
      <c r="E9" s="23">
        <f t="shared" si="0"/>
        <v>1.8149999999999999</v>
      </c>
      <c r="F9" s="7">
        <v>40</v>
      </c>
      <c r="G9" s="6">
        <f t="shared" si="4"/>
        <v>126</v>
      </c>
      <c r="H9" s="24">
        <f t="shared" si="1"/>
        <v>0.2</v>
      </c>
      <c r="I9" s="26">
        <f t="shared" si="2"/>
        <v>0.63</v>
      </c>
      <c r="J9" s="34">
        <f t="shared" si="3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23">
        <f t="shared" si="0"/>
        <v>1.8450000000000002</v>
      </c>
      <c r="F10" s="7">
        <v>24</v>
      </c>
      <c r="G10" s="6">
        <f t="shared" si="4"/>
        <v>150</v>
      </c>
      <c r="H10" s="24">
        <f t="shared" si="1"/>
        <v>0.12</v>
      </c>
      <c r="I10" s="26">
        <f t="shared" si="2"/>
        <v>0.75</v>
      </c>
      <c r="J10" s="34">
        <f t="shared" si="3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23">
        <f t="shared" si="0"/>
        <v>1.875</v>
      </c>
      <c r="F11" s="7">
        <v>20</v>
      </c>
      <c r="G11" s="6">
        <f t="shared" si="4"/>
        <v>170</v>
      </c>
      <c r="H11" s="24">
        <f t="shared" si="1"/>
        <v>0.1</v>
      </c>
      <c r="I11" s="26">
        <f t="shared" si="2"/>
        <v>0.85</v>
      </c>
      <c r="J11" s="34">
        <f t="shared" si="3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23">
        <f t="shared" si="0"/>
        <v>1.9050000000000002</v>
      </c>
      <c r="F12" s="7">
        <v>12</v>
      </c>
      <c r="G12" s="6">
        <f t="shared" si="4"/>
        <v>182</v>
      </c>
      <c r="H12" s="24">
        <f t="shared" si="1"/>
        <v>0.06</v>
      </c>
      <c r="I12" s="26">
        <f t="shared" si="2"/>
        <v>0.91</v>
      </c>
      <c r="J12" s="34">
        <f t="shared" si="3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23">
        <f t="shared" si="0"/>
        <v>1.9350000000000001</v>
      </c>
      <c r="F13" s="7">
        <v>10</v>
      </c>
      <c r="G13" s="6">
        <f t="shared" si="4"/>
        <v>192</v>
      </c>
      <c r="H13" s="24">
        <f t="shared" si="1"/>
        <v>0.05</v>
      </c>
      <c r="I13" s="26">
        <f t="shared" si="2"/>
        <v>0.96</v>
      </c>
      <c r="J13" s="34">
        <f t="shared" si="3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23">
        <f t="shared" si="0"/>
        <v>1.9650000000000003</v>
      </c>
      <c r="F14" s="7">
        <v>6</v>
      </c>
      <c r="G14" s="6">
        <f t="shared" si="4"/>
        <v>198</v>
      </c>
      <c r="H14" s="24">
        <f t="shared" si="1"/>
        <v>0.03</v>
      </c>
      <c r="I14" s="26">
        <f t="shared" si="2"/>
        <v>0.99</v>
      </c>
      <c r="J14" s="34">
        <f t="shared" si="3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23">
        <f t="shared" si="0"/>
        <v>1.9950000000000001</v>
      </c>
      <c r="F15" s="3">
        <v>2</v>
      </c>
      <c r="G15" s="6">
        <f t="shared" si="4"/>
        <v>200</v>
      </c>
      <c r="H15" s="24">
        <f t="shared" si="1"/>
        <v>0.01</v>
      </c>
      <c r="I15" s="26">
        <f t="shared" si="2"/>
        <v>1</v>
      </c>
      <c r="J15" s="37">
        <f t="shared" si="3"/>
        <v>3.99</v>
      </c>
    </row>
    <row r="16" spans="3:10" ht="15.75" thickBot="1">
      <c r="F16" s="22">
        <f>SUM(F6:F15)</f>
        <v>200</v>
      </c>
      <c r="J16" s="38">
        <f>SUM(J6:J15)</f>
        <v>362.62000000000006</v>
      </c>
    </row>
    <row r="20" spans="3:11" ht="18">
      <c r="C20" s="2" t="s">
        <v>4</v>
      </c>
      <c r="D20" s="1"/>
    </row>
    <row r="21" spans="3:11" ht="18">
      <c r="C21" s="1" t="s">
        <v>3</v>
      </c>
      <c r="D21" s="1"/>
      <c r="E21" s="1"/>
      <c r="F21" s="1"/>
    </row>
    <row r="22" spans="3:11" ht="18">
      <c r="C22" s="1" t="s">
        <v>2</v>
      </c>
      <c r="D22" s="1"/>
      <c r="E22" s="1"/>
      <c r="F22" s="1"/>
      <c r="I22" t="s">
        <v>17</v>
      </c>
      <c r="J22" s="32">
        <f>C8+((F8-F7)/(F8-F7+F8-F9))*(D8-C8)</f>
        <v>1.7861111111111112</v>
      </c>
      <c r="K22" t="s">
        <v>22</v>
      </c>
    </row>
    <row r="23" spans="3:11" ht="18">
      <c r="C23" s="1" t="s">
        <v>1</v>
      </c>
      <c r="D23" s="1"/>
      <c r="E23" s="1"/>
      <c r="F23" s="1"/>
      <c r="I23" t="s">
        <v>18</v>
      </c>
      <c r="J23" s="32">
        <f>J16/F16</f>
        <v>1.8131000000000004</v>
      </c>
      <c r="K23" t="s">
        <v>23</v>
      </c>
    </row>
    <row r="24" spans="3:11" ht="18">
      <c r="C24" s="1" t="s">
        <v>0</v>
      </c>
      <c r="D24" s="1"/>
      <c r="E24" s="1"/>
      <c r="F24" s="1"/>
      <c r="I24" t="s">
        <v>16</v>
      </c>
      <c r="J24">
        <f>C9+(((F16/2)-G8)/F9)*(D9-C9)</f>
        <v>1.8105</v>
      </c>
      <c r="K24" t="s">
        <v>24</v>
      </c>
    </row>
    <row r="25" spans="3:11" ht="18">
      <c r="C25" s="1"/>
    </row>
    <row r="26" spans="3:11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Lab_Ingles01</cp:lastModifiedBy>
  <dcterms:created xsi:type="dcterms:W3CDTF">2019-05-14T15:45:13Z</dcterms:created>
  <dcterms:modified xsi:type="dcterms:W3CDTF">2023-05-19T12:30:09Z</dcterms:modified>
</cp:coreProperties>
</file>