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cadete">'ACTIVIDAD 1'!$D$8:$S$10</definedName>
    <definedName name="Número_de_hijos">'ACTIVIDAD 2'!$B$6:$F$12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E23"/>
  <c r="F8"/>
  <c r="F9"/>
  <c r="F10"/>
  <c r="F11"/>
  <c r="F7"/>
  <c r="E8"/>
  <c r="E9"/>
  <c r="E10"/>
  <c r="E11"/>
  <c r="E7"/>
  <c r="G29" i="1"/>
  <c r="D9" i="2"/>
  <c r="D10" s="1"/>
  <c r="D11" s="1"/>
  <c r="D8"/>
  <c r="C12"/>
  <c r="G20" i="1"/>
  <c r="G22"/>
  <c r="G21"/>
  <c r="C31"/>
  <c r="C30"/>
  <c r="C29"/>
  <c r="C28"/>
  <c r="C27"/>
  <c r="D27" s="1"/>
  <c r="C26"/>
  <c r="G26" s="1"/>
  <c r="F27" l="1"/>
  <c r="D28"/>
  <c r="E30"/>
  <c r="E27"/>
  <c r="G30"/>
  <c r="G31"/>
  <c r="G27"/>
  <c r="C32"/>
  <c r="G28"/>
  <c r="G32" s="1"/>
  <c r="I32" s="1"/>
  <c r="D29" l="1"/>
  <c r="F28"/>
  <c r="F26"/>
  <c r="E29"/>
  <c r="E28"/>
  <c r="E26"/>
  <c r="E31"/>
  <c r="D30" l="1"/>
  <c r="F29"/>
  <c r="D31" l="1"/>
  <c r="F31" s="1"/>
  <c r="F30"/>
</calcChain>
</file>

<file path=xl/sharedStrings.xml><?xml version="1.0" encoding="utf-8"?>
<sst xmlns="http://schemas.openxmlformats.org/spreadsheetml/2006/main" count="48" uniqueCount="46">
  <si>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</si>
  <si>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</si>
  <si>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</si>
  <si>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</si>
  <si>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</si>
  <si>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</si>
  <si>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</si>
  <si>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</si>
  <si>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</si>
  <si>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</si>
  <si>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</si>
  <si>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</si>
  <si>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</si>
  <si>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</si>
  <si>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</si>
  <si>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</si>
  <si>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</si>
  <si>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</si>
  <si>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</si>
  <si>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</si>
  <si>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</si>
  <si>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</si>
  <si>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</si>
  <si>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</si>
  <si>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</si>
  <si>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</si>
  <si>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</si>
  <si>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</si>
  <si>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</si>
  <si>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frecuecia absoluta </t>
  </si>
  <si>
    <t xml:space="preserve">frecuencia absoluta acomulada </t>
  </si>
  <si>
    <t>frecuencia relativa %</t>
  </si>
  <si>
    <t xml:space="preserve">frecuencia relativa acomulada </t>
  </si>
  <si>
    <t xml:space="preserve">6 operarios contryen 5 piezas en 12 horas </t>
  </si>
  <si>
    <r>
      <t xml:space="preserve">28 operarios fabrican </t>
    </r>
    <r>
      <rPr>
        <b/>
        <sz val="12"/>
        <color theme="1"/>
        <rFont val="Calibri"/>
        <family val="2"/>
        <scheme val="minor"/>
      </rPr>
      <t>a lo mas</t>
    </r>
    <r>
      <rPr>
        <sz val="12"/>
        <color theme="1"/>
        <rFont val="Calibri"/>
        <family val="2"/>
        <scheme val="minor"/>
      </rPr>
      <t xml:space="preserve"> 6 piezas en 12 hoas </t>
    </r>
  </si>
  <si>
    <t xml:space="preserve">13 % de los operarios fabrican 5 piezas en 12 horas </t>
  </si>
  <si>
    <r>
      <t xml:space="preserve">58% de los operarios fabrican </t>
    </r>
    <r>
      <rPr>
        <b/>
        <sz val="12"/>
        <color theme="1"/>
        <rFont val="Calibri"/>
        <family val="2"/>
        <scheme val="minor"/>
      </rPr>
      <t>a lo mas</t>
    </r>
    <r>
      <rPr>
        <sz val="12"/>
        <color theme="1"/>
        <rFont val="Calibri"/>
        <family val="2"/>
        <scheme val="minor"/>
      </rPr>
      <t xml:space="preserve"> 6 piezas en 12 horas </t>
    </r>
  </si>
  <si>
    <t xml:space="preserve">el 50% de los operarios fabrican a lo mas 6 piezas en 12 horas </t>
  </si>
  <si>
    <t xml:space="preserve">la mayoria de los operarios fabrican 4 piezas en 12 horas </t>
  </si>
  <si>
    <t>en promedio los operarios fabrican 4 piezas en 2 horas</t>
  </si>
  <si>
    <t>xi*fi</t>
  </si>
  <si>
    <t>promedio:</t>
  </si>
  <si>
    <t xml:space="preserve">42 familias tienen a lo mas 2 hijos </t>
  </si>
  <si>
    <t xml:space="preserve">28% de familias tienen 1 hijo </t>
  </si>
  <si>
    <t xml:space="preserve">84% de familias tiene a lo mas 2 hijos </t>
  </si>
  <si>
    <t xml:space="preserve">5 familias tienen 3 numeros de hijos </t>
  </si>
</sst>
</file>

<file path=xl/styles.xml><?xml version="1.0" encoding="utf-8"?>
<styleSheet xmlns="http://schemas.openxmlformats.org/spreadsheetml/2006/main">
  <numFmts count="1">
    <numFmt numFmtId="171" formatCode="0.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Alignment="1">
      <alignment horizontal="center" wrapText="1"/>
    </xf>
    <xf numFmtId="0" fontId="0" fillId="4" borderId="0" xfId="0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71" fontId="0" fillId="0" borderId="0" xfId="0" applyNumberFormat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left"/>
    </xf>
    <xf numFmtId="171" fontId="0" fillId="0" borderId="0" xfId="0" applyNumberFormat="1" applyAlignment="1">
      <alignment horizontal="center"/>
    </xf>
    <xf numFmtId="0" fontId="8" fillId="2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9"/>
  <sheetViews>
    <sheetView topLeftCell="A10" zoomScale="72" zoomScaleNormal="72" workbookViewId="0">
      <selection activeCell="G22" sqref="G22"/>
    </sheetView>
  </sheetViews>
  <sheetFormatPr baseColWidth="10" defaultRowHeight="15.75"/>
  <cols>
    <col min="3" max="3" width="12.25" customWidth="1"/>
    <col min="4" max="4" width="11.75" bestFit="1" customWidth="1"/>
    <col min="6" max="6" width="11.75" bestFit="1" customWidth="1"/>
    <col min="7" max="7" width="12.125" bestFit="1" customWidth="1"/>
    <col min="12" max="12" width="16.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  <c r="G16" s="31" t="s">
        <v>33</v>
      </c>
      <c r="H16" s="31"/>
      <c r="I16" s="31"/>
      <c r="J16" s="31"/>
      <c r="K16" s="31"/>
      <c r="L16" s="31"/>
    </row>
    <row r="17" spans="2:12" ht="18.75">
      <c r="B17" s="4">
        <v>3</v>
      </c>
      <c r="C17" s="5" t="s">
        <v>7</v>
      </c>
      <c r="D17" s="6"/>
      <c r="E17" s="6"/>
      <c r="F17" s="7"/>
      <c r="G17" s="31" t="s">
        <v>34</v>
      </c>
      <c r="H17" s="31"/>
      <c r="I17" s="31"/>
      <c r="J17" s="31"/>
      <c r="K17" s="31"/>
      <c r="L17" s="31"/>
    </row>
    <row r="18" spans="2:12" ht="21">
      <c r="B18" s="4">
        <v>4</v>
      </c>
      <c r="C18" s="5" t="s">
        <v>8</v>
      </c>
      <c r="D18" s="6"/>
      <c r="E18" s="6"/>
      <c r="F18" s="7"/>
      <c r="G18" s="31" t="s">
        <v>35</v>
      </c>
      <c r="H18" s="31"/>
      <c r="I18" s="31"/>
      <c r="J18" s="31"/>
      <c r="K18" s="31"/>
      <c r="L18" s="31"/>
    </row>
    <row r="19" spans="2:12" ht="21">
      <c r="B19" s="4">
        <v>5</v>
      </c>
      <c r="C19" s="5" t="s">
        <v>9</v>
      </c>
      <c r="D19" s="6"/>
      <c r="E19" s="6"/>
      <c r="F19" s="7"/>
      <c r="G19" s="32" t="s">
        <v>36</v>
      </c>
      <c r="H19" s="32"/>
      <c r="I19" s="32"/>
      <c r="J19" s="32"/>
      <c r="K19" s="32"/>
      <c r="L19" s="32"/>
    </row>
    <row r="20" spans="2:12" ht="18.75">
      <c r="B20" s="4">
        <v>6</v>
      </c>
      <c r="C20" s="6" t="s">
        <v>4</v>
      </c>
      <c r="D20" s="6"/>
      <c r="E20" s="6"/>
      <c r="F20" s="7"/>
      <c r="G20" s="19">
        <f>MEDIAN(cadete)</f>
        <v>6</v>
      </c>
      <c r="H20" s="30" t="s">
        <v>37</v>
      </c>
      <c r="I20" s="30"/>
      <c r="J20" s="30"/>
      <c r="K20" s="30"/>
      <c r="L20" s="30"/>
    </row>
    <row r="21" spans="2:12" ht="18.75">
      <c r="B21" s="4">
        <v>7</v>
      </c>
      <c r="C21" s="6" t="s">
        <v>5</v>
      </c>
      <c r="D21" s="6"/>
      <c r="E21" s="6"/>
      <c r="F21" s="7"/>
      <c r="G21" s="19">
        <f>MODE(cadete)</f>
        <v>4</v>
      </c>
      <c r="H21" s="30" t="s">
        <v>38</v>
      </c>
      <c r="I21" s="30"/>
      <c r="J21" s="30"/>
      <c r="K21" s="30"/>
      <c r="L21" s="30"/>
    </row>
    <row r="22" spans="2:12" ht="18.75">
      <c r="B22" s="4">
        <v>8</v>
      </c>
      <c r="C22" s="5" t="s">
        <v>3</v>
      </c>
      <c r="D22" s="7"/>
      <c r="E22" s="7"/>
      <c r="F22" s="7"/>
      <c r="G22" s="33">
        <f>AVERAGE(cadete)</f>
        <v>6.208333333333333</v>
      </c>
      <c r="H22" s="30" t="s">
        <v>39</v>
      </c>
      <c r="I22" s="30"/>
      <c r="J22" s="30"/>
      <c r="K22" s="30"/>
      <c r="L22" s="30"/>
    </row>
    <row r="23" spans="2:12" ht="21.75" customHeight="1">
      <c r="B23" s="19"/>
      <c r="C23" s="26"/>
      <c r="D23" s="26"/>
      <c r="E23" s="26"/>
      <c r="F23" s="26"/>
    </row>
    <row r="24" spans="2:12" ht="47.25">
      <c r="B24" s="19"/>
      <c r="C24" s="28" t="s">
        <v>29</v>
      </c>
      <c r="D24" s="28" t="s">
        <v>30</v>
      </c>
      <c r="E24" s="28" t="s">
        <v>31</v>
      </c>
      <c r="F24" s="28" t="s">
        <v>32</v>
      </c>
    </row>
    <row r="25" spans="2:12" ht="23.1" customHeight="1">
      <c r="B25" s="19" t="s">
        <v>24</v>
      </c>
      <c r="C25" s="19" t="s">
        <v>25</v>
      </c>
      <c r="D25" s="19" t="s">
        <v>26</v>
      </c>
      <c r="E25" s="19" t="s">
        <v>27</v>
      </c>
      <c r="F25" s="19" t="s">
        <v>28</v>
      </c>
      <c r="G25" s="19" t="s">
        <v>40</v>
      </c>
    </row>
    <row r="26" spans="2:12" ht="23.1" customHeight="1">
      <c r="B26" s="25">
        <v>4</v>
      </c>
      <c r="C26" s="19">
        <f>COUNTIF(cadete,B26)</f>
        <v>12</v>
      </c>
      <c r="D26" s="19">
        <v>12</v>
      </c>
      <c r="E26" s="27">
        <f>C26/C32</f>
        <v>0.25</v>
      </c>
      <c r="F26" s="27">
        <f>D26/$C$32</f>
        <v>0.25</v>
      </c>
      <c r="G26" s="19">
        <f>B26*C26</f>
        <v>48</v>
      </c>
    </row>
    <row r="27" spans="2:12" ht="23.1" customHeight="1">
      <c r="B27" s="25">
        <v>5</v>
      </c>
      <c r="C27" s="29">
        <f>COUNTIF(cadete,B27)</f>
        <v>6</v>
      </c>
      <c r="D27" s="19">
        <f>D26+C27</f>
        <v>18</v>
      </c>
      <c r="E27" s="27">
        <f>C27/$C$32</f>
        <v>0.125</v>
      </c>
      <c r="F27" s="27">
        <f t="shared" ref="F27:F31" si="0">D27/$C$32</f>
        <v>0.375</v>
      </c>
      <c r="G27" s="19">
        <f t="shared" ref="G27:G31" si="1">B27*C27</f>
        <v>30</v>
      </c>
    </row>
    <row r="28" spans="2:12" ht="23.1" customHeight="1">
      <c r="B28" s="25">
        <v>6</v>
      </c>
      <c r="C28" s="19">
        <f>COUNTIF(cadete,B28)</f>
        <v>10</v>
      </c>
      <c r="D28" s="19">
        <f t="shared" ref="D28:D31" si="2">D27+C28</f>
        <v>28</v>
      </c>
      <c r="E28" s="27">
        <f t="shared" ref="E28:E31" si="3">C28/$C$32</f>
        <v>0.20833333333333334</v>
      </c>
      <c r="F28" s="27">
        <f t="shared" si="0"/>
        <v>0.58333333333333337</v>
      </c>
      <c r="G28" s="19">
        <f t="shared" si="1"/>
        <v>60</v>
      </c>
    </row>
    <row r="29" spans="2:12" ht="23.1" customHeight="1">
      <c r="B29" s="25">
        <v>7</v>
      </c>
      <c r="C29" s="19">
        <f>COUNTIF(cadete,B29)</f>
        <v>8</v>
      </c>
      <c r="D29" s="19">
        <f t="shared" si="2"/>
        <v>36</v>
      </c>
      <c r="E29" s="27">
        <f t="shared" si="3"/>
        <v>0.16666666666666666</v>
      </c>
      <c r="F29" s="27">
        <f t="shared" si="0"/>
        <v>0.75</v>
      </c>
      <c r="G29" s="19">
        <f t="shared" si="1"/>
        <v>56</v>
      </c>
    </row>
    <row r="30" spans="2:12" ht="23.1" customHeight="1">
      <c r="B30" s="25">
        <v>8</v>
      </c>
      <c r="C30" s="19">
        <f>COUNTIF(cadete,B30)</f>
        <v>4</v>
      </c>
      <c r="D30" s="19">
        <f t="shared" si="2"/>
        <v>40</v>
      </c>
      <c r="E30" s="27">
        <f t="shared" si="3"/>
        <v>8.3333333333333329E-2</v>
      </c>
      <c r="F30" s="27">
        <f t="shared" si="0"/>
        <v>0.83333333333333337</v>
      </c>
      <c r="G30" s="19">
        <f t="shared" si="1"/>
        <v>32</v>
      </c>
    </row>
    <row r="31" spans="2:12" ht="23.1" customHeight="1">
      <c r="B31" s="25">
        <v>9</v>
      </c>
      <c r="C31" s="19">
        <f>COUNTIF(cadete,B31)</f>
        <v>8</v>
      </c>
      <c r="D31" s="19">
        <f t="shared" si="2"/>
        <v>48</v>
      </c>
      <c r="E31" s="27">
        <f t="shared" si="3"/>
        <v>0.16666666666666666</v>
      </c>
      <c r="F31" s="27">
        <f t="shared" si="0"/>
        <v>1</v>
      </c>
      <c r="G31" s="19">
        <f t="shared" si="1"/>
        <v>72</v>
      </c>
    </row>
    <row r="32" spans="2:12" ht="23.1" customHeight="1">
      <c r="C32" s="19">
        <f>SUM(C26:C31)</f>
        <v>48</v>
      </c>
      <c r="G32" s="19">
        <f>SUM(G26:G31)</f>
        <v>298</v>
      </c>
      <c r="H32" t="s">
        <v>41</v>
      </c>
      <c r="I32">
        <f>AVERAGE(G32/C32)</f>
        <v>6.208333333333333</v>
      </c>
    </row>
    <row r="33" spans="2:3" ht="23.1" customHeight="1">
      <c r="B33" s="25"/>
      <c r="C33" s="19"/>
    </row>
    <row r="34" spans="2:3" ht="23.1" customHeight="1">
      <c r="B34" s="25"/>
      <c r="C34" s="19"/>
    </row>
    <row r="35" spans="2:3" ht="23.1" customHeight="1">
      <c r="B35" s="25"/>
      <c r="C35" s="19"/>
    </row>
    <row r="36" spans="2:3" ht="23.1" customHeight="1">
      <c r="B36" s="25"/>
      <c r="C36" s="19"/>
    </row>
    <row r="37" spans="2:3" ht="23.1" customHeight="1">
      <c r="B37" s="25"/>
      <c r="C37" s="19"/>
    </row>
    <row r="38" spans="2:3" ht="23.1" customHeight="1">
      <c r="B38" s="25"/>
      <c r="C38" s="19"/>
    </row>
    <row r="39" spans="2:3" ht="23.1" customHeight="1">
      <c r="C39" s="19"/>
    </row>
  </sheetData>
  <mergeCells count="7">
    <mergeCell ref="H21:L21"/>
    <mergeCell ref="H22:L22"/>
    <mergeCell ref="G16:L16"/>
    <mergeCell ref="G17:L17"/>
    <mergeCell ref="G18:L18"/>
    <mergeCell ref="G19:L19"/>
    <mergeCell ref="H20:L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J23"/>
  <sheetViews>
    <sheetView tabSelected="1" topLeftCell="A7" workbookViewId="0">
      <selection activeCell="E21" sqref="E21:G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38" t="s">
        <v>40</v>
      </c>
    </row>
    <row r="7" spans="1:9" ht="18.75" thickBot="1">
      <c r="B7" s="11">
        <v>0</v>
      </c>
      <c r="C7" s="11">
        <v>8</v>
      </c>
      <c r="D7" s="12">
        <v>8</v>
      </c>
      <c r="E7" s="34">
        <f>C7/$C$12</f>
        <v>0.16</v>
      </c>
      <c r="F7" s="35">
        <f>D7/$C$12</f>
        <v>0.16</v>
      </c>
      <c r="G7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34">
        <f t="shared" ref="E8:E11" si="0">C8/$C$12</f>
        <v>0.28000000000000003</v>
      </c>
      <c r="F8" s="35">
        <f t="shared" ref="F8:F11" si="1">D8/$C$12</f>
        <v>0.44</v>
      </c>
      <c r="G8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D8+C9</f>
        <v>42</v>
      </c>
      <c r="E9" s="34">
        <f t="shared" si="0"/>
        <v>0.4</v>
      </c>
      <c r="F9" s="35">
        <f t="shared" si="1"/>
        <v>0.84</v>
      </c>
      <c r="G9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34">
        <f t="shared" si="0"/>
        <v>0.1</v>
      </c>
      <c r="F10" s="35">
        <f t="shared" si="1"/>
        <v>0.94</v>
      </c>
      <c r="G10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34">
        <f t="shared" si="0"/>
        <v>0.06</v>
      </c>
      <c r="F11" s="35">
        <f t="shared" si="1"/>
        <v>1</v>
      </c>
      <c r="G11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0" ht="21">
      <c r="A17" s="21">
        <v>2</v>
      </c>
      <c r="B17" s="6" t="s">
        <v>15</v>
      </c>
      <c r="C17" s="7"/>
      <c r="D17" s="7"/>
      <c r="E17" s="36" t="s">
        <v>45</v>
      </c>
      <c r="F17" s="36"/>
      <c r="G17" s="36"/>
      <c r="H17" s="36"/>
      <c r="I17" s="36"/>
      <c r="J17" s="36"/>
    </row>
    <row r="18" spans="1:10" ht="18.75">
      <c r="A18" s="21">
        <v>3</v>
      </c>
      <c r="B18" s="6" t="s">
        <v>16</v>
      </c>
      <c r="C18" s="7"/>
      <c r="D18" s="7"/>
      <c r="E18" s="7"/>
      <c r="F18" s="26" t="s">
        <v>42</v>
      </c>
      <c r="G18" s="26"/>
      <c r="H18" s="26"/>
      <c r="I18" s="26"/>
    </row>
    <row r="19" spans="1:10" ht="21">
      <c r="A19" s="21">
        <v>4</v>
      </c>
      <c r="B19" s="6" t="s">
        <v>17</v>
      </c>
      <c r="C19" s="7"/>
      <c r="D19" s="7"/>
      <c r="E19" s="7"/>
      <c r="F19" s="26" t="s">
        <v>43</v>
      </c>
      <c r="G19" s="26"/>
      <c r="H19" s="26"/>
      <c r="I19" s="26"/>
    </row>
    <row r="20" spans="1:10" ht="21">
      <c r="A20" s="21">
        <v>5</v>
      </c>
      <c r="B20" s="6" t="s">
        <v>18</v>
      </c>
      <c r="C20" s="7"/>
      <c r="D20" s="7"/>
      <c r="E20" s="7"/>
      <c r="F20" s="26" t="s">
        <v>44</v>
      </c>
      <c r="G20" s="26"/>
      <c r="H20" s="26"/>
      <c r="I20" s="26"/>
    </row>
    <row r="21" spans="1:10" ht="18.75">
      <c r="A21" s="21">
        <v>6</v>
      </c>
      <c r="B21" s="6" t="s">
        <v>19</v>
      </c>
      <c r="E21" s="37"/>
      <c r="F21" s="37"/>
      <c r="G21" s="37"/>
    </row>
    <row r="22" spans="1:10" ht="18.75">
      <c r="A22" s="21">
        <v>7</v>
      </c>
      <c r="B22" s="6" t="s">
        <v>20</v>
      </c>
      <c r="E22" s="31">
        <v>2</v>
      </c>
      <c r="F22" s="31"/>
      <c r="G22" s="31"/>
    </row>
    <row r="23" spans="1:10" ht="18.75">
      <c r="A23" s="21">
        <v>8</v>
      </c>
      <c r="B23" s="6" t="s">
        <v>21</v>
      </c>
      <c r="E23" s="31">
        <f>MEDIAN(Número_de_hijos)</f>
        <v>2.5</v>
      </c>
      <c r="F23" s="31"/>
      <c r="G23" s="31"/>
    </row>
  </sheetData>
  <mergeCells count="4">
    <mergeCell ref="E17:J17"/>
    <mergeCell ref="E21:G21"/>
    <mergeCell ref="E22:G22"/>
    <mergeCell ref="E23:G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cadete</vt:lpstr>
      <vt:lpstr>Número_de_hijos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2023-05-22T15:22:29Z</dcterms:modified>
</cp:coreProperties>
</file>