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C13"/>
  <c r="D13"/>
  <c r="F13"/>
  <c r="E13"/>
  <c r="D19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<sst xmlns="http://schemas.openxmlformats.org/spreadsheetml/2006/main" count="74" uniqueCount="46">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</sst>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164" fontId="0" fillId="4" borderId="12" xfId="0" applyNumberFormat="1" applyFill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90" zoomScaleNormal="90" workbookViewId="0">
      <selection activeCell="E21" sqref="E2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47">
        <f>AVERAGE(C5:C11)</f>
        <v>5.5428571428571427</v>
      </c>
      <c r="D12" s="47">
        <f t="shared" ref="D12:F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40" t="s">
        <v>27</v>
      </c>
      <c r="C13" s="48">
        <f>MAX(C5:C11)</f>
        <v>6.7</v>
      </c>
      <c r="D13" s="48">
        <f t="shared" ref="D13:F13" si="2">MAX(D5:D11)</f>
        <v>8</v>
      </c>
      <c r="E13" s="48">
        <f t="shared" si="2"/>
        <v>9</v>
      </c>
      <c r="F13" s="48">
        <f t="shared" si="2"/>
        <v>9</v>
      </c>
      <c r="G13" s="16"/>
    </row>
    <row r="14" spans="2:13" ht="33" customHeight="1" thickBot="1">
      <c r="B14" s="40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16"/>
    </row>
    <row r="15" spans="2:13" ht="33" customHeight="1" thickBot="1">
      <c r="B15" s="41" t="s">
        <v>32</v>
      </c>
      <c r="C15" s="49">
        <f>MIN(C5:F11)</f>
        <v>3.2</v>
      </c>
      <c r="D15" s="14"/>
      <c r="E15" s="14"/>
      <c r="F15" s="14"/>
      <c r="G15" s="14"/>
    </row>
    <row r="16" spans="2:13" ht="33" customHeight="1" thickBot="1">
      <c r="B16" s="41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>
      <c r="B17" s="41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>
      <c r="B18" s="41" t="s">
        <v>34</v>
      </c>
      <c r="C18" s="50">
        <f>C17/C16</f>
        <v>0.42857142857142855</v>
      </c>
      <c r="D18" s="50">
        <f t="shared" ref="D18:F18" si="6">D17/D16</f>
        <v>0.5714285714285714</v>
      </c>
      <c r="E18" s="50">
        <f t="shared" si="6"/>
        <v>0.5714285714285714</v>
      </c>
      <c r="F18" s="50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90" zoomScaleNormal="90" workbookViewId="0">
      <selection activeCell="I16" sqref="I16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1">
        <f>(C6*$C$4)+(D6*$D$4)+(E6*$E$4)+(F6*$F$4)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1">
        <f t="shared" ref="G7:G12" si="0">(C7*$C$4)+(D7*$D$4)+(E7*$E$4)+(F7*$F$4)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1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1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1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32"/>
    </row>
    <row r="14" spans="2:13" ht="24" customHeight="1" thickBot="1">
      <c r="B14" s="34" t="s">
        <v>27</v>
      </c>
      <c r="C14" s="48">
        <f>MAX(C6:C12)</f>
        <v>6.7</v>
      </c>
      <c r="D14" s="48">
        <f t="shared" ref="D14:F14" si="2">MAX(D6:D12)</f>
        <v>8</v>
      </c>
      <c r="E14" s="48">
        <f t="shared" si="2"/>
        <v>9</v>
      </c>
      <c r="F14" s="48">
        <f t="shared" si="2"/>
        <v>9</v>
      </c>
      <c r="G14" s="16"/>
    </row>
    <row r="15" spans="2:13" ht="21.95" customHeight="1" thickBot="1">
      <c r="B15" s="34" t="s">
        <v>28</v>
      </c>
      <c r="C15" s="48">
        <f>MIN(C6:C12)</f>
        <v>4.5</v>
      </c>
      <c r="D15" s="48">
        <f t="shared" ref="D15:F15" si="3">MIN(D6:D12)</f>
        <v>3.2</v>
      </c>
      <c r="E15" s="48">
        <f t="shared" si="3"/>
        <v>5.9</v>
      </c>
      <c r="F15" s="48">
        <f t="shared" si="3"/>
        <v>3.5</v>
      </c>
      <c r="G15" s="16"/>
    </row>
    <row r="16" spans="2:13" ht="30.75" thickBot="1">
      <c r="B16" s="35" t="s">
        <v>32</v>
      </c>
      <c r="C16" s="49">
        <f>MIN(C6:F12)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6" t="s">
        <v>40</v>
      </c>
      <c r="C19" s="50">
        <f>C18/C17</f>
        <v>0.5714285714285714</v>
      </c>
      <c r="D19" s="50">
        <f t="shared" ref="D19:F19" si="6">D18/D17</f>
        <v>0.42857142857142855</v>
      </c>
      <c r="E19" s="50">
        <f t="shared" si="6"/>
        <v>0.42857142857142855</v>
      </c>
      <c r="F19" s="50">
        <f t="shared" si="6"/>
        <v>0.42857142857142855</v>
      </c>
      <c r="G19" s="17"/>
    </row>
    <row r="20" spans="2:7">
      <c r="C20" s="52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pablo jose san matin venezian</cp:lastModifiedBy>
  <dcterms:created xsi:type="dcterms:W3CDTF">2019-03-19T02:07:03Z</dcterms:created>
  <dcterms:modified xsi:type="dcterms:W3CDTF">2025-04-02T11:51:26Z</dcterms:modified>
</cp:coreProperties>
</file>