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Actividad 1" sheetId="1" r:id="rId4"/>
    <sheet state="visible" name="Función SI" sheetId="2" r:id="rId5"/>
    <sheet state="visible" name="Ejercicio 1" sheetId="3" r:id="rId6"/>
    <sheet state="visible" name="Ejercicio 2" sheetId="4" r:id="rId7"/>
    <sheet state="visible" name="Ejercicio 3" sheetId="5" r:id="rId8"/>
    <sheet state="visible" name="Ejercicio 4" sheetId="6" r:id="rId9"/>
  </sheets>
  <definedNames>
    <definedName localSheetId="2" name="E9I19">#REF!</definedName>
  </definedNames>
  <calcPr/>
</workbook>
</file>

<file path=xl/sharedStrings.xml><?xml version="1.0" encoding="utf-8"?>
<sst xmlns="http://schemas.openxmlformats.org/spreadsheetml/2006/main" count="147" uniqueCount="126">
  <si>
    <t>Objetivo :</t>
  </si>
  <si>
    <t>Repasar los conceptos vistos en clases</t>
  </si>
  <si>
    <t>Actividad 1:</t>
  </si>
  <si>
    <t>1.- Copie los datos en hoja2 y realice lo siguiente:</t>
  </si>
  <si>
    <t>INFORMACIÓN</t>
  </si>
  <si>
    <t>2.- Separe el Rut en 3 columnas  (N° ; guión ; DV)</t>
  </si>
  <si>
    <t>3.- Separe el Noimbre en columnas  (Apellidos y nombres)</t>
  </si>
  <si>
    <t>18582272-9</t>
  </si>
  <si>
    <t>FULGERI Pihán Esteban Claudio</t>
  </si>
  <si>
    <t>4.- Formatee las celdas:</t>
  </si>
  <si>
    <t>18471488-4</t>
  </si>
  <si>
    <t>MATZNER Mansilla María José</t>
  </si>
  <si>
    <t>Tipografía : Trebuchet</t>
  </si>
  <si>
    <t>18457784-4</t>
  </si>
  <si>
    <t>CORTES Pinto Sebastián Elías</t>
  </si>
  <si>
    <t>Tamaño letra del encabezado : 14 ( y en "negrita")</t>
  </si>
  <si>
    <t>18449627-5</t>
  </si>
  <si>
    <t>PADILLA LEIGHTON Sebastian Camilo</t>
  </si>
  <si>
    <t>Tamaño letra del resto : 11</t>
  </si>
  <si>
    <t>18373347-8</t>
  </si>
  <si>
    <t>MALDONADO Torres Francisco Javier</t>
  </si>
  <si>
    <t>Combinar Celdas (del encabezado)</t>
  </si>
  <si>
    <t>18322197-3</t>
  </si>
  <si>
    <t>ALVAREZ Escobar Sergio Ignacio</t>
  </si>
  <si>
    <t>Destacar con color celeste las celdas del encabezado</t>
  </si>
  <si>
    <t>18201569-5</t>
  </si>
  <si>
    <t xml:space="preserve">LOPEZ Soto Sebastian Diego </t>
  </si>
  <si>
    <t>Centrar el texto horizontalmente</t>
  </si>
  <si>
    <t>18165739-1</t>
  </si>
  <si>
    <t>QUEZADA Virgilio Ignacio Armando</t>
  </si>
  <si>
    <t xml:space="preserve">Alinear "Nombre" a la Izquierda </t>
  </si>
  <si>
    <t>Rut : alineación centrado</t>
  </si>
  <si>
    <t>Altura de filas : 24</t>
  </si>
  <si>
    <t>Ancho columnas : 13</t>
  </si>
  <si>
    <r>
      <rPr>
        <rFont val="Trebuchet MS"/>
        <color theme="1"/>
        <sz val="11.0"/>
      </rPr>
      <t xml:space="preserve">5.- Por último, cambie nombre de la Hoja2, por </t>
    </r>
    <r>
      <rPr>
        <rFont val="Trebuchet MS"/>
        <b/>
        <color rgb="FF000000"/>
        <sz val="11.0"/>
      </rPr>
      <t>Actividad 1 OK,</t>
    </r>
    <r>
      <rPr>
        <rFont val="Trebuchet MS"/>
        <color rgb="FF000000"/>
        <sz val="11.0"/>
      </rPr>
      <t xml:space="preserve"> y coloque color </t>
    </r>
    <r>
      <rPr>
        <rFont val="Trebuchet MS"/>
        <b/>
        <color theme="1"/>
        <sz val="11.0"/>
      </rPr>
      <t>VERDE</t>
    </r>
    <r>
      <rPr>
        <rFont val="Trebuchet MS"/>
        <b/>
        <color rgb="FF339966"/>
        <sz val="11.0"/>
      </rPr>
      <t xml:space="preserve"> </t>
    </r>
    <r>
      <rPr>
        <rFont val="Trebuchet MS"/>
        <color rgb="FF000000"/>
        <sz val="11.0"/>
      </rPr>
      <t xml:space="preserve">a la etiqueta </t>
    </r>
  </si>
  <si>
    <t>Modelo</t>
  </si>
  <si>
    <t>Rut</t>
  </si>
  <si>
    <t>Nombre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</si>
  <si>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</si>
  <si>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</si>
  <si>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</si>
  <si>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</si>
  <si>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</si>
  <si>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</si>
  <si>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</si>
  <si>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</si>
  <si>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</si>
  <si>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</si>
  <si>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</si>
  <si>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</si>
  <si>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</si>
  <si>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</si>
  <si>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</si>
  <si>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</si>
  <si>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</si>
  <si>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</si>
  <si>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</si>
  <si>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</si>
  <si>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</si>
  <si>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</si>
  <si>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</si>
  <si>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</si>
  <si>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</si>
  <si>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</si>
  <si>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</si>
  <si>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</si>
  <si>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</si>
  <si>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</si>
  <si>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</si>
  <si>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>FUNCION "SI"</t>
  </si>
  <si>
    <t>Devuelve un valor Verdadero o Falso dependiendo del Criterio o Condicion especificado.</t>
  </si>
  <si>
    <t>=Si(Valor_Logico;Verdadero;Falso)</t>
  </si>
  <si>
    <t>Actividad 2: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</si>
  <si>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</si>
  <si>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</si>
  <si>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nota es superior o igual a 6, indicar "APROBADO", de lo contrario, "REPROBADO"</t>
  </si>
  <si>
    <t>Observación : mantenga el formato de la tabla (color de letra, de celda, bordes, etc.)</t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</si>
  <si>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</si>
  <si>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</si>
  <si>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</si>
  <si>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</si>
  <si>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</si>
  <si>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</si>
  <si>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</si>
  <si>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</si>
  <si>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situación final</t>
  </si>
  <si>
    <t>ARAYA</t>
  </si>
  <si>
    <t>JAVIER</t>
  </si>
  <si>
    <t>GONZÁLEZ</t>
  </si>
  <si>
    <t>RODRIGO</t>
  </si>
  <si>
    <t>HERRERA</t>
  </si>
  <si>
    <t>RUBÉN</t>
  </si>
  <si>
    <t>MORENO</t>
  </si>
  <si>
    <t>MARISOL</t>
  </si>
  <si>
    <t>PÉREZ</t>
  </si>
  <si>
    <t>CLAUDIO</t>
  </si>
  <si>
    <t>VELÁZQUEZ</t>
  </si>
  <si>
    <t>SOLEDAD</t>
  </si>
  <si>
    <t>Ejercicio función "SI":</t>
  </si>
  <si>
    <t>Solo los cadetes del seleccionado de vela asisten a evento</t>
  </si>
  <si>
    <t>Cadete</t>
  </si>
  <si>
    <t>Seleccionado</t>
  </si>
  <si>
    <t>Asiste o no asiste</t>
  </si>
  <si>
    <t>Daniel</t>
  </si>
  <si>
    <t>Futbol</t>
  </si>
  <si>
    <t xml:space="preserve">Barbara </t>
  </si>
  <si>
    <t>Atletismo</t>
  </si>
  <si>
    <t>Carmen</t>
  </si>
  <si>
    <t>Vela</t>
  </si>
  <si>
    <t>Miguel</t>
  </si>
  <si>
    <t>Tomas</t>
  </si>
  <si>
    <t>Rugby</t>
  </si>
  <si>
    <t>Rodrigo</t>
  </si>
  <si>
    <t>Tenis</t>
  </si>
  <si>
    <t>Sofía</t>
  </si>
  <si>
    <t>Catalina</t>
  </si>
  <si>
    <t>Remo</t>
  </si>
  <si>
    <t>Jacinta</t>
  </si>
  <si>
    <t>Si el valor del monto es MAYOR O IGUAL A $15,000 sumarle $5,000   de lo contrario sumarle $10,000</t>
  </si>
  <si>
    <t>Monto</t>
  </si>
  <si>
    <t>Monto Final</t>
  </si>
  <si>
    <t>.</t>
  </si>
  <si>
    <t xml:space="preserve"> Función "SI":</t>
  </si>
  <si>
    <t>Si el valor del monto es menor  que $ 250.000 multiplicar por 5%  de lo contrario multiplicar 10%</t>
  </si>
  <si>
    <t>Monto  Final</t>
  </si>
  <si>
    <t>Si el valor del monto es de $ 50.000 dividirlo por 5  de lo contrario dividirlo por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</si>
</sst>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"/>
    <numFmt numFmtId="165" formatCode="&quot;$&quot;\ #,##0"/>
    <numFmt numFmtId="166" formatCode="&quot;$&quot;\ #,##0;[Red]\-&quot;$&quot;\ #,##0"/>
    <numFmt numFmtId="167" formatCode="0.0%"/>
    <numFmt numFmtId="168" formatCode="&quot;$&quot;#,##0"/>
  </numFmts>
  <fonts count="27">
    <font>
      <sz val="11.0"/>
      <color rgb="FF000000"/>
      <name val="Arial"/>
      <scheme val="minor"/>
    </font>
    <font>
      <b/>
      <u/>
      <sz val="16.0"/>
      <color theme="1"/>
      <name val="Trebuchet MS"/>
    </font>
    <font>
      <sz val="11.0"/>
      <color theme="1"/>
      <name val="Trebuchet MS"/>
    </font>
    <font>
      <sz val="16.0"/>
      <color theme="1"/>
      <name val="Trebuchet MS"/>
    </font>
    <font>
      <b/>
      <sz val="14.0"/>
      <color theme="1"/>
      <name val="Trebuchet MS"/>
    </font>
    <font>
      <sz val="10.0"/>
      <color theme="1"/>
      <name val="Arial"/>
    </font>
    <font>
      <b/>
      <sz val="16.0"/>
      <color theme="1"/>
      <name val="Trebuchet MS"/>
    </font>
    <font/>
    <font>
      <b/>
      <sz val="11.0"/>
      <color theme="1"/>
      <name val="Trebuchet MS"/>
    </font>
    <font>
      <sz val="10.0"/>
      <color theme="1"/>
      <name val="Arial Narrow"/>
    </font>
    <font>
      <sz val="16.0"/>
      <color theme="1"/>
      <name val="Arial Narrow"/>
    </font>
    <font>
      <sz val="11.0"/>
      <color theme="1"/>
      <name val="Calibri"/>
    </font>
    <font>
      <b/>
      <sz val="10.0"/>
      <color rgb="FFFFFFFF"/>
      <name val="Arial"/>
    </font>
    <font>
      <b/>
      <sz val="16.0"/>
      <color theme="1"/>
      <name val="Arial"/>
    </font>
    <font>
      <sz val="11.0"/>
      <color theme="1"/>
      <name val="Arial"/>
    </font>
    <font>
      <sz val="14.0"/>
      <color theme="1"/>
      <name val="Arial"/>
    </font>
    <font>
      <b/>
      <sz val="16.0"/>
      <color rgb="FFDD0806"/>
      <name val="Arial"/>
    </font>
    <font>
      <b/>
      <sz val="14.0"/>
      <color theme="1"/>
      <name val="Arial"/>
    </font>
    <font>
      <color theme="1"/>
      <name val="Arial"/>
      <scheme val="minor"/>
    </font>
    <font>
      <sz val="14.0"/>
      <color theme="1"/>
      <name val="Trebuchet MS"/>
    </font>
    <font>
      <b/>
      <sz val="14.0"/>
      <color rgb="FFDD0806"/>
      <name val="Trebuchet MS"/>
    </font>
    <font>
      <sz val="12.0"/>
      <color theme="1"/>
      <name val="Trebuchet MS"/>
    </font>
    <font>
      <sz val="16.0"/>
      <color theme="1"/>
      <name val="Arial"/>
    </font>
    <font>
      <b/>
      <sz val="12.0"/>
      <color rgb="FFDD0806"/>
      <name val="Trebuchet MS"/>
    </font>
    <font>
      <b/>
      <sz val="12.0"/>
      <color theme="1"/>
      <name val="Trebuchet MS"/>
    </font>
    <font>
      <sz val="10.0"/>
      <color theme="1"/>
      <name val="Comic Sans MS"/>
    </font>
    <font>
      <b/>
      <sz val="10.0"/>
      <color rgb="FFDD0806"/>
      <name val="Comic Sans MS"/>
    </font>
  </fonts>
  <fills count="12">
    <fill>
      <patternFill patternType="none"/>
    </fill>
    <fill>
      <patternFill patternType="lightGray"/>
    </fill>
    <fill>
      <patternFill patternType="solid">
        <fgColor rgb="FF95B3D7"/>
        <bgColor rgb="FF95B3D7"/>
      </patternFill>
    </fill>
    <fill>
      <patternFill patternType="solid">
        <fgColor rgb="FFFFCC00"/>
        <bgColor rgb="FFFFCC00"/>
      </patternFill>
    </fill>
    <fill>
      <patternFill patternType="solid">
        <fgColor rgb="FF808080"/>
        <bgColor rgb="FF808080"/>
      </patternFill>
    </fill>
    <fill>
      <patternFill patternType="solid">
        <fgColor rgb="FF333333"/>
        <bgColor rgb="FF333333"/>
      </patternFill>
    </fill>
    <fill>
      <patternFill patternType="solid">
        <fgColor rgb="FF595959"/>
        <bgColor rgb="FF595959"/>
      </patternFill>
    </fill>
    <fill>
      <patternFill patternType="solid">
        <fgColor rgb="FFDDD9C3"/>
        <bgColor rgb="FFDDD9C3"/>
      </patternFill>
    </fill>
    <fill>
      <patternFill patternType="solid">
        <fgColor rgb="FFD6E3BC"/>
        <bgColor rgb="FFD6E3BC"/>
      </patternFill>
    </fill>
    <fill>
      <patternFill patternType="solid">
        <fgColor rgb="FFD8D8D8"/>
        <bgColor rgb="FFD8D8D8"/>
      </patternFill>
    </fill>
    <fill>
      <patternFill patternType="solid">
        <fgColor rgb="FFCCFFCC"/>
        <bgColor rgb="FFCCFFCC"/>
      </patternFill>
    </fill>
    <fill>
      <patternFill patternType="solid">
        <fgColor rgb="FFDAEEF3"/>
        <bgColor rgb="FFDAEEF3"/>
      </patternFill>
    </fill>
  </fills>
  <borders count="4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  <border>
      <left/>
      <right style="thin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1"/>
    </xf>
    <xf borderId="0" fillId="0" fontId="6" numFmtId="0" xfId="0" applyAlignment="1" applyFont="1">
      <alignment horizontal="center" shrinkToFit="0" vertical="center" wrapText="0"/>
    </xf>
    <xf borderId="1" fillId="2" fontId="4" numFmtId="0" xfId="0" applyAlignment="1" applyBorder="1" applyFill="1" applyFont="1">
      <alignment horizontal="center" shrinkToFit="0" vertical="center" wrapText="0"/>
    </xf>
    <xf borderId="2" fillId="0" fontId="7" numFmtId="0" xfId="0" applyBorder="1" applyFont="1"/>
    <xf borderId="3" fillId="0" fontId="7" numFmtId="0" xfId="0" applyBorder="1" applyFont="1"/>
    <xf borderId="1" fillId="0" fontId="2" numFmtId="0" xfId="0" applyAlignment="1" applyBorder="1" applyFont="1">
      <alignment horizontal="center" shrinkToFit="0" vertical="center" wrapText="0"/>
    </xf>
    <xf borderId="2" fillId="0" fontId="2" numFmtId="49" xfId="0" applyAlignment="1" applyBorder="1" applyFont="1" applyNumberFormat="1">
      <alignment horizontal="center" shrinkToFit="0" vertical="center" wrapText="0"/>
    </xf>
    <xf borderId="3" fillId="0" fontId="2" numFmtId="0" xfId="0" applyAlignment="1" applyBorder="1" applyFont="1">
      <alignment horizontal="center" shrinkToFit="0" vertical="center" wrapText="0"/>
    </xf>
    <xf borderId="4" fillId="0" fontId="2" numFmtId="0" xfId="0" applyAlignment="1" applyBorder="1" applyFont="1">
      <alignment horizontal="left" shrinkToFit="0" vertical="center" wrapText="1"/>
    </xf>
    <xf borderId="0" fillId="0" fontId="8" numFmtId="0" xfId="0" applyAlignment="1" applyFont="1">
      <alignment shrinkToFit="0" vertical="bottom" wrapText="0"/>
    </xf>
    <xf borderId="0" fillId="0" fontId="9" numFmtId="0" xfId="0" applyAlignment="1" applyFont="1">
      <alignment shrinkToFit="0" vertical="bottom" wrapText="0"/>
    </xf>
    <xf borderId="0" fillId="0" fontId="10" numFmtId="0" xfId="0" applyAlignment="1" applyFont="1">
      <alignment shrinkToFit="0" vertical="bottom" wrapText="0"/>
    </xf>
    <xf borderId="5" fillId="0" fontId="2" numFmtId="0" xfId="0" applyAlignment="1" applyBorder="1" applyFont="1">
      <alignment shrinkToFit="0" vertical="bottom" wrapText="0"/>
    </xf>
    <xf borderId="6" fillId="0" fontId="11" numFmtId="0" xfId="0" applyAlignment="1" applyBorder="1" applyFont="1">
      <alignment shrinkToFit="0" vertical="bottom" wrapText="0"/>
    </xf>
    <xf borderId="7" fillId="0" fontId="11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shrinkToFit="0" vertical="bottom" wrapText="0"/>
    </xf>
    <xf borderId="9" fillId="0" fontId="11" numFmtId="0" xfId="0" applyAlignment="1" applyBorder="1" applyFont="1">
      <alignment shrinkToFit="0" vertical="bottom" wrapText="0"/>
    </xf>
    <xf borderId="10" fillId="0" fontId="11" numFmtId="0" xfId="0" applyAlignment="1" applyBorder="1" applyFont="1">
      <alignment shrinkToFit="0" vertical="bottom" wrapText="0"/>
    </xf>
    <xf borderId="11" fillId="3" fontId="2" numFmtId="0" xfId="0" applyAlignment="1" applyBorder="1" applyFill="1" applyFont="1">
      <alignment shrinkToFit="0" vertical="bottom" wrapText="0"/>
    </xf>
    <xf borderId="12" fillId="3" fontId="11" numFmtId="0" xfId="0" applyAlignment="1" applyBorder="1" applyFont="1">
      <alignment shrinkToFit="0" vertical="bottom" wrapText="0"/>
    </xf>
    <xf borderId="13" fillId="3" fontId="11" numFmtId="0" xfId="0" applyAlignment="1" applyBorder="1" applyFont="1">
      <alignment shrinkToFit="0" vertical="bottom" wrapText="0"/>
    </xf>
    <xf borderId="14" fillId="4" fontId="12" numFmtId="0" xfId="0" applyAlignment="1" applyBorder="1" applyFill="1" applyFont="1">
      <alignment horizontal="center" shrinkToFit="0" vertical="center" wrapText="0"/>
    </xf>
    <xf borderId="15" fillId="0" fontId="7" numFmtId="0" xfId="0" applyBorder="1" applyFont="1"/>
    <xf borderId="16" fillId="0" fontId="7" numFmtId="0" xfId="0" applyBorder="1" applyFont="1"/>
    <xf borderId="17" fillId="5" fontId="12" numFmtId="0" xfId="0" applyAlignment="1" applyBorder="1" applyFill="1" applyFont="1">
      <alignment horizontal="center" shrinkToFit="0" vertical="center" wrapText="0"/>
    </xf>
    <xf borderId="18" fillId="5" fontId="12" numFmtId="0" xfId="0" applyAlignment="1" applyBorder="1" applyFont="1">
      <alignment horizontal="center" shrinkToFit="0" vertical="center" wrapText="0"/>
    </xf>
    <xf borderId="19" fillId="5" fontId="12" numFmtId="0" xfId="0" applyAlignment="1" applyBorder="1" applyFont="1">
      <alignment horizontal="center" shrinkToFit="0" vertical="center" wrapText="0"/>
    </xf>
    <xf borderId="20" fillId="0" fontId="11" numFmtId="0" xfId="0" applyAlignment="1" applyBorder="1" applyFont="1">
      <alignment horizontal="center" shrinkToFit="0" vertical="bottom" wrapText="0"/>
    </xf>
    <xf borderId="21" fillId="0" fontId="11" numFmtId="0" xfId="0" applyAlignment="1" applyBorder="1" applyFont="1">
      <alignment shrinkToFit="0" vertical="bottom" wrapText="0"/>
    </xf>
    <xf borderId="21" fillId="0" fontId="11" numFmtId="164" xfId="0" applyAlignment="1" applyBorder="1" applyFont="1" applyNumberFormat="1">
      <alignment horizontal="center" shrinkToFit="0" vertical="bottom" wrapText="0"/>
    </xf>
    <xf borderId="22" fillId="0" fontId="11" numFmtId="164" xfId="0" applyAlignment="1" applyBorder="1" applyFont="1" applyNumberFormat="1">
      <alignment horizontal="center" shrinkToFit="0" vertical="bottom" wrapText="0"/>
    </xf>
    <xf borderId="23" fillId="0" fontId="11" numFmtId="164" xfId="0" applyAlignment="1" applyBorder="1" applyFont="1" applyNumberFormat="1">
      <alignment horizontal="center" shrinkToFit="0" vertical="bottom" wrapText="0"/>
    </xf>
    <xf borderId="24" fillId="0" fontId="11" numFmtId="0" xfId="0" applyAlignment="1" applyBorder="1" applyFont="1">
      <alignment shrinkToFit="0" vertical="bottom" wrapText="0"/>
    </xf>
    <xf borderId="25" fillId="0" fontId="11" numFmtId="0" xfId="0" applyAlignment="1" applyBorder="1" applyFont="1">
      <alignment horizontal="center" shrinkToFit="0" vertical="bottom" wrapText="0"/>
    </xf>
    <xf borderId="4" fillId="0" fontId="11" numFmtId="0" xfId="0" applyAlignment="1" applyBorder="1" applyFont="1">
      <alignment shrinkToFit="0" vertical="bottom" wrapText="0"/>
    </xf>
    <xf borderId="4" fillId="0" fontId="11" numFmtId="164" xfId="0" applyAlignment="1" applyBorder="1" applyFont="1" applyNumberFormat="1">
      <alignment horizontal="center" shrinkToFit="0" vertical="bottom" wrapText="0"/>
    </xf>
    <xf borderId="1" fillId="0" fontId="11" numFmtId="164" xfId="0" applyAlignment="1" applyBorder="1" applyFont="1" applyNumberFormat="1">
      <alignment horizontal="center" shrinkToFit="0" vertical="bottom" wrapText="0"/>
    </xf>
    <xf borderId="26" fillId="0" fontId="11" numFmtId="0" xfId="0" applyAlignment="1" applyBorder="1" applyFont="1">
      <alignment horizontal="center" shrinkToFit="0" vertical="bottom" wrapText="0"/>
    </xf>
    <xf borderId="27" fillId="0" fontId="11" numFmtId="0" xfId="0" applyAlignment="1" applyBorder="1" applyFont="1">
      <alignment shrinkToFit="0" vertical="bottom" wrapText="0"/>
    </xf>
    <xf borderId="27" fillId="0" fontId="11" numFmtId="164" xfId="0" applyAlignment="1" applyBorder="1" applyFont="1" applyNumberFormat="1">
      <alignment horizontal="center" shrinkToFit="0" vertical="bottom" wrapText="0"/>
    </xf>
    <xf borderId="28" fillId="0" fontId="11" numFmtId="164" xfId="0" applyAlignment="1" applyBorder="1" applyFont="1" applyNumberFormat="1">
      <alignment horizontal="center" shrinkToFit="0" vertical="bottom" wrapText="0"/>
    </xf>
    <xf borderId="4" fillId="0" fontId="13" numFmtId="0" xfId="0" applyAlignment="1" applyBorder="1" applyFont="1">
      <alignment horizontal="left" shrinkToFit="0" vertical="center" wrapText="0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29" fillId="3" fontId="16" numFmtId="0" xfId="0" applyAlignment="1" applyBorder="1" applyFont="1">
      <alignment horizontal="center" shrinkToFit="0" vertical="center" wrapText="0"/>
    </xf>
    <xf borderId="30" fillId="0" fontId="7" numFmtId="0" xfId="0" applyBorder="1" applyFont="1"/>
    <xf borderId="31" fillId="0" fontId="7" numFmtId="0" xfId="0" applyBorder="1" applyFont="1"/>
    <xf borderId="32" fillId="6" fontId="17" numFmtId="0" xfId="0" applyAlignment="1" applyBorder="1" applyFill="1" applyFont="1">
      <alignment horizontal="center" shrinkToFit="0" vertical="center" wrapText="0"/>
    </xf>
    <xf borderId="24" fillId="7" fontId="15" numFmtId="0" xfId="0" applyAlignment="1" applyBorder="1" applyFill="1" applyFont="1">
      <alignment horizontal="center" shrinkToFit="0" vertical="center" wrapText="0"/>
    </xf>
    <xf borderId="33" fillId="7" fontId="15" numFmtId="0" xfId="0" applyAlignment="1" applyBorder="1" applyFont="1">
      <alignment horizontal="center" shrinkToFit="0" vertical="center" wrapText="0"/>
    </xf>
    <xf borderId="24" fillId="8" fontId="15" numFmtId="0" xfId="0" applyAlignment="1" applyBorder="1" applyFill="1" applyFont="1">
      <alignment horizontal="center" shrinkToFit="0" vertical="center" wrapText="0"/>
    </xf>
    <xf borderId="34" fillId="7" fontId="15" numFmtId="0" xfId="0" applyAlignment="1" applyBorder="1" applyFont="1">
      <alignment horizontal="center" shrinkToFit="0" vertical="center" wrapText="0"/>
    </xf>
    <xf borderId="35" fillId="7" fontId="15" numFmtId="0" xfId="0" applyAlignment="1" applyBorder="1" applyFont="1">
      <alignment horizontal="center" shrinkToFit="0" vertical="center" wrapText="0"/>
    </xf>
    <xf borderId="36" fillId="7" fontId="15" numFmtId="0" xfId="0" applyAlignment="1" applyBorder="1" applyFont="1">
      <alignment horizontal="center" shrinkToFit="0" vertical="center" wrapText="0"/>
    </xf>
    <xf borderId="37" fillId="7" fontId="15" numFmtId="0" xfId="0" applyAlignment="1" applyBorder="1" applyFont="1">
      <alignment horizontal="center" shrinkToFit="0" vertical="center" wrapText="0"/>
    </xf>
    <xf borderId="0" fillId="0" fontId="18" numFmtId="0" xfId="0" applyFont="1"/>
    <xf borderId="0" fillId="0" fontId="19" numFmtId="0" xfId="0" applyAlignment="1" applyFont="1">
      <alignment shrinkToFit="0" vertical="bottom" wrapText="0"/>
    </xf>
    <xf borderId="0" fillId="0" fontId="19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left" shrinkToFit="0" vertical="center" wrapText="0"/>
    </xf>
    <xf borderId="29" fillId="3" fontId="13" numFmtId="0" xfId="0" applyAlignment="1" applyBorder="1" applyFont="1">
      <alignment horizontal="center" shrinkToFit="0" vertical="center" wrapText="1"/>
    </xf>
    <xf borderId="38" fillId="6" fontId="19" numFmtId="0" xfId="0" applyAlignment="1" applyBorder="1" applyFont="1">
      <alignment horizontal="center" shrinkToFit="0" vertical="center" wrapText="0"/>
    </xf>
    <xf borderId="0" fillId="0" fontId="19" numFmtId="165" xfId="0" applyAlignment="1" applyFont="1" applyNumberFormat="1">
      <alignment shrinkToFit="0" vertical="bottom" wrapText="0"/>
    </xf>
    <xf borderId="24" fillId="9" fontId="17" numFmtId="166" xfId="0" applyAlignment="1" applyBorder="1" applyFill="1" applyFont="1" applyNumberFormat="1">
      <alignment horizontal="center" shrinkToFit="0" vertical="bottom" wrapText="0"/>
    </xf>
    <xf borderId="24" fillId="8" fontId="19" numFmtId="166" xfId="0" applyAlignment="1" applyBorder="1" applyFont="1" applyNumberFormat="1">
      <alignment horizontal="center" shrinkToFit="0" vertical="center" wrapText="0"/>
    </xf>
    <xf borderId="34" fillId="9" fontId="17" numFmtId="166" xfId="0" applyAlignment="1" applyBorder="1" applyFont="1" applyNumberFormat="1">
      <alignment horizontal="center" shrinkToFit="0" vertical="bottom" wrapText="0"/>
    </xf>
    <xf borderId="0" fillId="0" fontId="20" numFmtId="0" xfId="0" applyAlignment="1" applyFont="1">
      <alignment shrinkToFit="0" vertical="bottom" wrapText="0"/>
    </xf>
    <xf borderId="36" fillId="9" fontId="17" numFmtId="166" xfId="0" applyAlignment="1" applyBorder="1" applyFont="1" applyNumberFormat="1">
      <alignment horizontal="center" shrinkToFit="0" vertical="bottom" wrapText="0"/>
    </xf>
    <xf borderId="0" fillId="0" fontId="21" numFmtId="0" xfId="0" applyAlignment="1" applyFont="1">
      <alignment shrinkToFit="0" vertical="bottom" wrapText="0"/>
    </xf>
    <xf borderId="0" fillId="0" fontId="13" numFmtId="0" xfId="0" applyAlignment="1" applyFont="1">
      <alignment horizontal="left" shrinkToFit="0" vertical="center" wrapText="0"/>
    </xf>
    <xf borderId="0" fillId="0" fontId="2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21" numFmtId="167" xfId="0" applyAlignment="1" applyFont="1" applyNumberFormat="1">
      <alignment shrinkToFit="0" vertical="bottom" wrapText="0"/>
    </xf>
    <xf borderId="32" fillId="10" fontId="22" numFmtId="0" xfId="0" applyAlignment="1" applyBorder="1" applyFill="1" applyFont="1">
      <alignment horizontal="center" shrinkToFit="0" vertical="bottom" wrapText="0"/>
    </xf>
    <xf borderId="24" fillId="9" fontId="13" numFmtId="166" xfId="0" applyAlignment="1" applyBorder="1" applyFont="1" applyNumberFormat="1">
      <alignment horizontal="center" shrinkToFit="0" vertical="center" wrapText="0"/>
    </xf>
    <xf borderId="24" fillId="11" fontId="22" numFmtId="168" xfId="0" applyAlignment="1" applyBorder="1" applyFill="1" applyFont="1" applyNumberFormat="1">
      <alignment shrinkToFit="0" vertical="bottom" wrapText="0"/>
    </xf>
    <xf borderId="34" fillId="9" fontId="13" numFmtId="166" xfId="0" applyAlignment="1" applyBorder="1" applyFont="1" applyNumberFormat="1">
      <alignment horizontal="center" shrinkToFit="0" vertical="center" wrapText="0"/>
    </xf>
    <xf borderId="0" fillId="0" fontId="23" numFmtId="0" xfId="0" applyAlignment="1" applyFont="1">
      <alignment shrinkToFit="0" vertical="bottom" wrapText="0"/>
    </xf>
    <xf borderId="36" fillId="9" fontId="13" numFmtId="166" xfId="0" applyAlignment="1" applyBorder="1" applyFont="1" applyNumberFormat="1">
      <alignment horizontal="center" shrinkToFit="0" vertical="center" wrapText="0"/>
    </xf>
    <xf borderId="0" fillId="0" fontId="24" numFmtId="0" xfId="0" applyAlignment="1" applyFont="1">
      <alignment horizontal="center" shrinkToFit="0" vertical="center" wrapText="1"/>
    </xf>
    <xf borderId="0" fillId="0" fontId="25" numFmtId="0" xfId="0" applyFont="1"/>
    <xf borderId="32" fillId="6" fontId="13" numFmtId="0" xfId="0" applyAlignment="1" applyBorder="1" applyFont="1">
      <alignment horizontal="center" shrinkToFit="0" vertical="center" wrapText="0"/>
    </xf>
    <xf borderId="0" fillId="0" fontId="25" numFmtId="0" xfId="0" applyAlignment="1" applyFont="1">
      <alignment shrinkToFit="0" vertical="bottom" wrapText="0"/>
    </xf>
    <xf borderId="39" fillId="11" fontId="22" numFmtId="168" xfId="0" applyAlignment="1" applyBorder="1" applyFont="1" applyNumberFormat="1">
      <alignment horizontal="center" shrinkToFit="0" vertical="center" wrapText="0"/>
    </xf>
    <xf borderId="0" fillId="0" fontId="26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>
        <color rgb="FFDD0806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200025</xdr:colOff>
      <xdr:row>8</xdr:row>
      <xdr:rowOff>95250</xdr:rowOff>
    </xdr:from>
    <xdr:ext cx="809625" cy="647700"/>
    <xdr:sp>
      <xdr:nvSpPr>
        <xdr:cNvPr id="3" name="Shape 3"/>
        <xdr:cNvSpPr/>
      </xdr:nvSpPr>
      <xdr:spPr>
        <a:xfrm>
          <a:off x="4950713" y="3465675"/>
          <a:ext cx="790575" cy="628650"/>
        </a:xfrm>
        <a:prstGeom prst="rightArrow">
          <a:avLst>
            <a:gd fmla="val 50000" name="adj1"/>
            <a:gd fmla="val 50000" name="adj2"/>
          </a:avLst>
        </a:prstGeom>
        <a:solidFill>
          <a:srgbClr val="FF0000"/>
        </a:solidFill>
        <a:ln cap="flat" cmpd="sng" w="25400">
          <a:solidFill>
            <a:srgbClr val="385D8A"/>
          </a:solidFill>
          <a:prstDash val="solid"/>
          <a:miter lim="800000"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38"/>
    <col customWidth="1" min="2" max="2" width="3.25"/>
    <col customWidth="1" min="3" max="3" width="2.75"/>
    <col customWidth="1" min="4" max="7" width="13.75"/>
    <col customWidth="1" min="8" max="9" width="11.38"/>
    <col customWidth="1" min="10" max="10" width="12.13"/>
    <col customWidth="1" min="11" max="11" width="37.0"/>
    <col customWidth="1" min="12" max="26" width="14.38"/>
  </cols>
  <sheetData>
    <row r="1" ht="21.0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</row>
    <row r="2" ht="21.0" customHeight="1">
      <c r="A2" s="4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</row>
    <row r="3" ht="16.5" customHeight="1">
      <c r="A3" s="2"/>
      <c r="B3" s="2"/>
      <c r="C3" s="3"/>
      <c r="D3" s="3"/>
      <c r="E3" s="3"/>
      <c r="F3" s="3"/>
      <c r="G3" s="3"/>
      <c r="H3" s="3"/>
      <c r="I3" s="3"/>
      <c r="J3" s="3"/>
      <c r="K3" s="3"/>
    </row>
    <row r="4" ht="18.75" customHeight="1">
      <c r="A4" s="5" t="s">
        <v>2</v>
      </c>
      <c r="B4" s="2"/>
      <c r="C4" s="3"/>
      <c r="D4" s="3"/>
      <c r="E4" s="3"/>
      <c r="F4" s="3"/>
      <c r="G4" s="3"/>
      <c r="H4" s="3"/>
      <c r="I4" s="3"/>
      <c r="J4" s="3"/>
      <c r="K4" s="3"/>
    </row>
    <row r="5" ht="16.5" customHeight="1">
      <c r="A5" s="2"/>
      <c r="B5" s="2"/>
      <c r="C5" s="3"/>
      <c r="D5" s="3"/>
      <c r="E5" s="3"/>
      <c r="F5" s="3"/>
      <c r="G5" s="3"/>
      <c r="H5" s="3"/>
      <c r="I5" s="3"/>
      <c r="J5" s="3"/>
      <c r="K5" s="3"/>
    </row>
    <row r="6" ht="16.5" customHeight="1">
      <c r="A6" s="2" t="s">
        <v>3</v>
      </c>
      <c r="B6" s="2"/>
      <c r="C6" s="3"/>
      <c r="D6" s="3"/>
      <c r="E6" s="3"/>
      <c r="F6" s="3"/>
      <c r="G6" s="3"/>
      <c r="H6" s="3"/>
      <c r="I6" s="3"/>
      <c r="J6" s="6" t="s">
        <v>4</v>
      </c>
    </row>
    <row r="7" ht="16.5" customHeight="1">
      <c r="A7" s="2" t="s">
        <v>5</v>
      </c>
      <c r="B7" s="2"/>
      <c r="C7" s="3"/>
      <c r="D7" s="3"/>
      <c r="E7" s="3"/>
      <c r="F7" s="3"/>
      <c r="G7" s="3"/>
      <c r="H7" s="3"/>
      <c r="I7" s="3"/>
      <c r="J7" s="3"/>
      <c r="K7" s="3"/>
    </row>
    <row r="8" ht="16.5" customHeight="1">
      <c r="A8" s="2" t="s">
        <v>6</v>
      </c>
      <c r="B8" s="2"/>
      <c r="C8" s="3"/>
      <c r="D8" s="3"/>
      <c r="E8" s="3"/>
      <c r="F8" s="3"/>
      <c r="G8" s="3"/>
      <c r="H8" s="3"/>
      <c r="I8" s="3"/>
      <c r="J8" s="7" t="s">
        <v>7</v>
      </c>
      <c r="K8" s="8" t="s">
        <v>8</v>
      </c>
    </row>
    <row r="9" ht="16.5" customHeight="1">
      <c r="A9" s="2" t="s">
        <v>9</v>
      </c>
      <c r="B9" s="2"/>
      <c r="C9" s="3"/>
      <c r="D9" s="3"/>
      <c r="E9" s="3"/>
      <c r="F9" s="3"/>
      <c r="G9" s="3"/>
      <c r="H9" s="3"/>
      <c r="I9" s="3"/>
      <c r="J9" s="7" t="s">
        <v>10</v>
      </c>
      <c r="K9" s="8" t="s">
        <v>11</v>
      </c>
    </row>
    <row r="10" ht="16.5" customHeight="1">
      <c r="A10" s="2"/>
      <c r="B10" s="3" t="s">
        <v>12</v>
      </c>
      <c r="C10" s="3"/>
      <c r="D10" s="3"/>
      <c r="E10" s="3"/>
      <c r="F10" s="3"/>
      <c r="G10" s="3"/>
      <c r="H10" s="3"/>
      <c r="I10" s="3"/>
      <c r="J10" s="7" t="s">
        <v>13</v>
      </c>
      <c r="K10" s="8" t="s">
        <v>14</v>
      </c>
    </row>
    <row r="11" ht="16.5" customHeight="1">
      <c r="A11" s="2"/>
      <c r="B11" s="2" t="s">
        <v>15</v>
      </c>
      <c r="C11" s="3"/>
      <c r="D11" s="3"/>
      <c r="E11" s="3"/>
      <c r="F11" s="3"/>
      <c r="G11" s="3"/>
      <c r="H11" s="3"/>
      <c r="I11" s="3"/>
      <c r="J11" s="7" t="s">
        <v>16</v>
      </c>
      <c r="K11" s="8" t="s">
        <v>17</v>
      </c>
    </row>
    <row r="12" ht="16.5" customHeight="1">
      <c r="A12" s="2"/>
      <c r="B12" s="2" t="s">
        <v>18</v>
      </c>
      <c r="C12" s="3"/>
      <c r="D12" s="3"/>
      <c r="E12" s="3"/>
      <c r="F12" s="3"/>
      <c r="G12" s="3"/>
      <c r="H12" s="3"/>
      <c r="I12" s="3"/>
      <c r="J12" s="7" t="s">
        <v>19</v>
      </c>
      <c r="K12" s="8" t="s">
        <v>20</v>
      </c>
    </row>
    <row r="13" ht="16.5" customHeight="1">
      <c r="A13" s="2"/>
      <c r="B13" s="2" t="s">
        <v>21</v>
      </c>
      <c r="C13" s="3"/>
      <c r="D13" s="3"/>
      <c r="E13" s="3"/>
      <c r="F13" s="3"/>
      <c r="G13" s="3"/>
      <c r="H13" s="3"/>
      <c r="I13" s="3"/>
      <c r="J13" s="7" t="s">
        <v>22</v>
      </c>
      <c r="K13" s="8" t="s">
        <v>23</v>
      </c>
    </row>
    <row r="14" ht="16.5" customHeight="1">
      <c r="A14" s="2"/>
      <c r="B14" s="2" t="s">
        <v>24</v>
      </c>
      <c r="C14" s="3"/>
      <c r="D14" s="3"/>
      <c r="E14" s="3"/>
      <c r="F14" s="3"/>
      <c r="G14" s="3"/>
      <c r="H14" s="3"/>
      <c r="I14" s="3"/>
      <c r="J14" s="7" t="s">
        <v>25</v>
      </c>
      <c r="K14" s="8" t="s">
        <v>26</v>
      </c>
    </row>
    <row r="15" ht="16.5" customHeight="1">
      <c r="A15" s="2"/>
      <c r="B15" s="2" t="s">
        <v>27</v>
      </c>
      <c r="C15" s="3"/>
      <c r="D15" s="3"/>
      <c r="E15" s="3"/>
      <c r="F15" s="3"/>
      <c r="G15" s="3"/>
      <c r="H15" s="3"/>
      <c r="I15" s="3"/>
      <c r="J15" s="7" t="s">
        <v>28</v>
      </c>
      <c r="K15" s="8" t="s">
        <v>29</v>
      </c>
    </row>
    <row r="16" ht="16.5" customHeight="1">
      <c r="A16" s="2"/>
      <c r="B16" s="2" t="s">
        <v>30</v>
      </c>
      <c r="C16" s="3"/>
      <c r="D16" s="3"/>
      <c r="E16" s="3"/>
      <c r="F16" s="3"/>
      <c r="G16" s="3"/>
      <c r="H16" s="3"/>
      <c r="I16" s="3"/>
      <c r="J16" s="3"/>
      <c r="K16" s="3"/>
    </row>
    <row r="17" ht="16.5" customHeight="1">
      <c r="A17" s="2"/>
      <c r="B17" s="2" t="s">
        <v>31</v>
      </c>
      <c r="C17" s="3"/>
      <c r="D17" s="3"/>
      <c r="E17" s="3"/>
      <c r="F17" s="3"/>
      <c r="G17" s="3"/>
      <c r="H17" s="3"/>
      <c r="I17" s="3"/>
      <c r="J17" s="3"/>
      <c r="K17" s="3"/>
    </row>
    <row r="18" ht="16.5" customHeight="1">
      <c r="A18" s="2"/>
      <c r="B18" s="2" t="s">
        <v>32</v>
      </c>
      <c r="C18" s="3"/>
      <c r="D18" s="3"/>
      <c r="E18" s="3"/>
      <c r="F18" s="3"/>
      <c r="G18" s="3"/>
      <c r="H18" s="3"/>
      <c r="I18" s="3"/>
      <c r="J18" s="3"/>
      <c r="K18" s="3"/>
    </row>
    <row r="19" ht="16.5" customHeight="1">
      <c r="A19" s="2"/>
      <c r="B19" s="2" t="s">
        <v>33</v>
      </c>
      <c r="C19" s="3"/>
      <c r="D19" s="3"/>
      <c r="E19" s="3"/>
      <c r="F19" s="3"/>
      <c r="G19" s="3"/>
      <c r="H19" s="3"/>
      <c r="I19" s="3"/>
      <c r="J19" s="3"/>
      <c r="K19" s="3"/>
    </row>
    <row r="20" ht="16.5" customHeight="1">
      <c r="A20" s="2" t="s">
        <v>34</v>
      </c>
      <c r="B20" s="2"/>
      <c r="C20" s="3"/>
      <c r="D20" s="3"/>
      <c r="E20" s="3"/>
      <c r="F20" s="3"/>
      <c r="G20" s="3"/>
      <c r="H20" s="3"/>
      <c r="I20" s="3"/>
      <c r="J20" s="3"/>
      <c r="K20" s="3"/>
    </row>
    <row r="21" ht="16.5" customHeight="1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</row>
    <row r="22" ht="21.0" customHeight="1">
      <c r="A22" s="9" t="s">
        <v>35</v>
      </c>
      <c r="H22" s="3"/>
      <c r="I22" s="3"/>
      <c r="J22" s="3"/>
      <c r="K22" s="3"/>
    </row>
    <row r="23" ht="16.5" customHeight="1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</row>
    <row r="24" ht="24.0" customHeight="1">
      <c r="A24" s="10" t="s">
        <v>36</v>
      </c>
      <c r="B24" s="11"/>
      <c r="C24" s="12"/>
      <c r="D24" s="10" t="s">
        <v>37</v>
      </c>
      <c r="E24" s="11"/>
      <c r="F24" s="11"/>
      <c r="G24" s="12"/>
      <c r="H24" s="3"/>
      <c r="I24" s="3"/>
      <c r="J24" s="3"/>
      <c r="K24" s="3"/>
    </row>
    <row r="25" ht="24.0" customHeight="1">
      <c r="A25" s="13">
        <v>1.8582272E7</v>
      </c>
      <c r="B25" s="14" t="s">
        <v>38</v>
      </c>
      <c r="C25" s="15">
        <v>9.0</v>
      </c>
      <c r="D25" s="16" t="s">
        <v>39</v>
      </c>
      <c r="E25" s="16" t="s">
        <v>40</v>
      </c>
      <c r="F25" s="16" t="s">
        <v>41</v>
      </c>
      <c r="G25" s="16" t="s">
        <v>42</v>
      </c>
      <c r="H25" s="3"/>
      <c r="I25" s="3"/>
      <c r="J25" s="3"/>
      <c r="K25" s="3"/>
    </row>
    <row r="26" ht="24.0" customHeight="1">
      <c r="A26" s="13">
        <v>1.8471488E7</v>
      </c>
      <c r="B26" s="14" t="s">
        <v>38</v>
      </c>
      <c r="C26" s="15">
        <v>4.0</v>
      </c>
      <c r="D26" s="16" t="s">
        <v>43</v>
      </c>
      <c r="E26" s="16" t="s">
        <v>44</v>
      </c>
      <c r="F26" s="16" t="s">
        <v>45</v>
      </c>
      <c r="G26" s="16" t="s">
        <v>46</v>
      </c>
      <c r="H26" s="3"/>
      <c r="I26" s="3"/>
      <c r="J26" s="3"/>
      <c r="K26" s="3"/>
    </row>
    <row r="27" ht="24.0" customHeight="1">
      <c r="A27" s="13">
        <v>1.8457784E7</v>
      </c>
      <c r="B27" s="14" t="s">
        <v>38</v>
      </c>
      <c r="C27" s="15">
        <v>4.0</v>
      </c>
      <c r="D27" s="16" t="s">
        <v>47</v>
      </c>
      <c r="E27" s="16" t="s">
        <v>48</v>
      </c>
      <c r="F27" s="16" t="s">
        <v>49</v>
      </c>
      <c r="G27" s="16" t="s">
        <v>50</v>
      </c>
      <c r="H27" s="3"/>
      <c r="I27" s="3"/>
      <c r="J27" s="3"/>
      <c r="K27" s="3"/>
    </row>
    <row r="28" ht="24.0" customHeight="1">
      <c r="A28" s="13">
        <v>1.8449627E7</v>
      </c>
      <c r="B28" s="14" t="s">
        <v>38</v>
      </c>
      <c r="C28" s="15">
        <v>5.0</v>
      </c>
      <c r="D28" s="16" t="s">
        <v>51</v>
      </c>
      <c r="E28" s="16" t="s">
        <v>52</v>
      </c>
      <c r="F28" s="16" t="s">
        <v>53</v>
      </c>
      <c r="G28" s="16" t="s">
        <v>54</v>
      </c>
      <c r="H28" s="3"/>
      <c r="I28" s="3"/>
      <c r="J28" s="3"/>
      <c r="K28" s="3"/>
    </row>
    <row r="29" ht="24.0" customHeight="1">
      <c r="A29" s="13">
        <v>1.8373347E7</v>
      </c>
      <c r="B29" s="14" t="s">
        <v>38</v>
      </c>
      <c r="C29" s="15">
        <v>8.0</v>
      </c>
      <c r="D29" s="16" t="s">
        <v>55</v>
      </c>
      <c r="E29" s="16" t="s">
        <v>56</v>
      </c>
      <c r="F29" s="16" t="s">
        <v>57</v>
      </c>
      <c r="G29" s="16" t="s">
        <v>58</v>
      </c>
      <c r="H29" s="3"/>
      <c r="I29" s="3"/>
      <c r="J29" s="3"/>
      <c r="K29" s="3"/>
    </row>
    <row r="30" ht="24.0" customHeight="1">
      <c r="A30" s="13">
        <v>1.8322197E7</v>
      </c>
      <c r="B30" s="14" t="s">
        <v>38</v>
      </c>
      <c r="C30" s="15">
        <v>3.0</v>
      </c>
      <c r="D30" s="16" t="s">
        <v>59</v>
      </c>
      <c r="E30" s="16" t="s">
        <v>60</v>
      </c>
      <c r="F30" s="16" t="s">
        <v>61</v>
      </c>
      <c r="G30" s="16" t="s">
        <v>62</v>
      </c>
      <c r="H30" s="3"/>
      <c r="I30" s="3"/>
      <c r="J30" s="3"/>
      <c r="K30" s="3"/>
    </row>
    <row r="31" ht="24.0" customHeight="1">
      <c r="A31" s="13">
        <v>1.8201569E7</v>
      </c>
      <c r="B31" s="14" t="s">
        <v>38</v>
      </c>
      <c r="C31" s="15">
        <v>5.0</v>
      </c>
      <c r="D31" s="16" t="s">
        <v>63</v>
      </c>
      <c r="E31" s="16" t="s">
        <v>64</v>
      </c>
      <c r="F31" s="16" t="s">
        <v>53</v>
      </c>
      <c r="G31" s="16" t="s">
        <v>65</v>
      </c>
      <c r="H31" s="3"/>
      <c r="I31" s="3"/>
      <c r="J31" s="3"/>
      <c r="K31" s="3"/>
    </row>
    <row r="32" ht="24.0" customHeight="1">
      <c r="A32" s="13">
        <v>1.8165739E7</v>
      </c>
      <c r="B32" s="14" t="s">
        <v>38</v>
      </c>
      <c r="C32" s="15">
        <v>1.0</v>
      </c>
      <c r="D32" s="16" t="s">
        <v>66</v>
      </c>
      <c r="E32" s="16" t="s">
        <v>67</v>
      </c>
      <c r="F32" s="16" t="s">
        <v>62</v>
      </c>
      <c r="G32" s="16" t="s">
        <v>68</v>
      </c>
      <c r="H32" s="3"/>
      <c r="I32" s="3"/>
      <c r="J32" s="3"/>
      <c r="K32" s="3"/>
    </row>
    <row r="33" ht="16.5" customHeight="1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</row>
    <row r="34" ht="16.5" customHeight="1">
      <c r="A34" s="2"/>
      <c r="B34" s="2"/>
      <c r="C34" s="3"/>
      <c r="D34" s="3"/>
      <c r="E34" s="3"/>
      <c r="F34" s="3"/>
      <c r="G34" s="3"/>
      <c r="H34" s="3"/>
      <c r="I34" s="3"/>
      <c r="J34" s="3"/>
      <c r="K34" s="3"/>
    </row>
    <row r="35" ht="16.5" customHeight="1">
      <c r="A35" s="2"/>
      <c r="B35" s="2"/>
      <c r="C35" s="3"/>
      <c r="D35" s="3"/>
      <c r="E35" s="3"/>
      <c r="F35" s="3"/>
      <c r="G35" s="3"/>
      <c r="H35" s="3"/>
      <c r="I35" s="3"/>
      <c r="J35" s="3"/>
      <c r="K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ht="16.5" customHeight="1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ht="16.5" customHeight="1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ht="16.5" customHeight="1">
      <c r="A51" s="2"/>
      <c r="B51" s="2"/>
      <c r="C51" s="3"/>
      <c r="D51" s="3"/>
      <c r="E51" s="3"/>
      <c r="F51" s="3"/>
      <c r="G51" s="3"/>
      <c r="H51" s="3"/>
      <c r="I51" s="3"/>
      <c r="J51" s="3"/>
      <c r="K51" s="3"/>
    </row>
    <row r="52" ht="16.5" customHeight="1">
      <c r="A52" s="2"/>
      <c r="B52" s="2"/>
      <c r="C52" s="3"/>
      <c r="D52" s="3"/>
      <c r="E52" s="3"/>
      <c r="F52" s="3"/>
      <c r="G52" s="3"/>
      <c r="H52" s="3"/>
      <c r="I52" s="3"/>
      <c r="J52" s="3"/>
      <c r="K52" s="3"/>
    </row>
    <row r="53" ht="16.5" customHeight="1">
      <c r="A53" s="2"/>
      <c r="B53" s="2"/>
      <c r="C53" s="3"/>
      <c r="D53" s="3"/>
      <c r="E53" s="3"/>
      <c r="F53" s="3"/>
      <c r="G53" s="3"/>
      <c r="H53" s="3"/>
      <c r="I53" s="3"/>
      <c r="J53" s="3"/>
      <c r="K53" s="3"/>
    </row>
    <row r="54" ht="16.5" customHeight="1">
      <c r="A54" s="2"/>
      <c r="B54" s="2"/>
      <c r="C54" s="3"/>
      <c r="D54" s="3"/>
      <c r="E54" s="3"/>
      <c r="F54" s="3"/>
      <c r="G54" s="3"/>
      <c r="H54" s="3"/>
      <c r="I54" s="3"/>
      <c r="J54" s="3"/>
      <c r="K54" s="3"/>
    </row>
    <row r="55" ht="16.5" customHeight="1">
      <c r="A55" s="2"/>
      <c r="B55" s="2"/>
      <c r="C55" s="3"/>
      <c r="D55" s="3"/>
      <c r="E55" s="3"/>
      <c r="F55" s="3"/>
      <c r="G55" s="3"/>
      <c r="H55" s="3"/>
      <c r="I55" s="3"/>
      <c r="J55" s="3"/>
      <c r="K55" s="3"/>
    </row>
    <row r="56" ht="16.5" customHeight="1">
      <c r="A56" s="2"/>
      <c r="B56" s="2"/>
      <c r="C56" s="3"/>
      <c r="D56" s="3"/>
      <c r="E56" s="3"/>
      <c r="F56" s="3"/>
      <c r="G56" s="3"/>
      <c r="H56" s="3"/>
      <c r="I56" s="3"/>
      <c r="J56" s="3"/>
      <c r="K56" s="3"/>
    </row>
    <row r="57" ht="16.5" customHeight="1">
      <c r="A57" s="2"/>
      <c r="B57" s="2"/>
      <c r="C57" s="3"/>
      <c r="D57" s="3"/>
      <c r="E57" s="3"/>
      <c r="F57" s="3"/>
      <c r="G57" s="3"/>
      <c r="H57" s="3"/>
      <c r="I57" s="3"/>
      <c r="J57" s="3"/>
      <c r="K57" s="3"/>
    </row>
    <row r="58" ht="16.5" customHeight="1">
      <c r="A58" s="2"/>
      <c r="B58" s="2"/>
      <c r="C58" s="3"/>
      <c r="D58" s="3"/>
      <c r="E58" s="3"/>
      <c r="F58" s="3"/>
      <c r="G58" s="3"/>
      <c r="H58" s="3"/>
      <c r="I58" s="3"/>
      <c r="J58" s="3"/>
      <c r="K58" s="3"/>
    </row>
    <row r="59" ht="16.5" customHeight="1">
      <c r="A59" s="2"/>
      <c r="B59" s="2"/>
      <c r="C59" s="3"/>
      <c r="D59" s="3"/>
      <c r="E59" s="3"/>
      <c r="F59" s="3"/>
      <c r="G59" s="3"/>
      <c r="H59" s="3"/>
      <c r="I59" s="3"/>
      <c r="J59" s="3"/>
      <c r="K59" s="3"/>
    </row>
    <row r="60" ht="16.5" customHeight="1">
      <c r="A60" s="2"/>
      <c r="B60" s="2"/>
      <c r="C60" s="3"/>
      <c r="D60" s="3"/>
      <c r="E60" s="3"/>
      <c r="F60" s="3"/>
      <c r="G60" s="3"/>
      <c r="H60" s="3"/>
      <c r="I60" s="3"/>
      <c r="J60" s="3"/>
      <c r="K60" s="3"/>
    </row>
    <row r="61" ht="16.5" customHeight="1">
      <c r="A61" s="2"/>
      <c r="B61" s="2"/>
      <c r="C61" s="3"/>
      <c r="D61" s="3"/>
      <c r="E61" s="3"/>
      <c r="F61" s="3"/>
      <c r="G61" s="3"/>
      <c r="H61" s="3"/>
      <c r="I61" s="3"/>
      <c r="J61" s="3"/>
      <c r="K61" s="3"/>
    </row>
    <row r="62" ht="16.5" customHeight="1">
      <c r="A62" s="2"/>
      <c r="B62" s="2"/>
      <c r="C62" s="3"/>
      <c r="D62" s="3"/>
      <c r="E62" s="3"/>
      <c r="F62" s="3"/>
      <c r="G62" s="3"/>
      <c r="H62" s="3"/>
      <c r="I62" s="3"/>
      <c r="J62" s="3"/>
      <c r="K62" s="3"/>
    </row>
    <row r="63" ht="16.5" customHeight="1">
      <c r="A63" s="2"/>
      <c r="B63" s="2"/>
      <c r="C63" s="3"/>
      <c r="D63" s="3"/>
      <c r="E63" s="3"/>
      <c r="F63" s="3"/>
      <c r="G63" s="3"/>
      <c r="H63" s="3"/>
      <c r="I63" s="3"/>
      <c r="J63" s="3"/>
      <c r="K63" s="3"/>
    </row>
    <row r="64" ht="16.5" customHeight="1">
      <c r="A64" s="2"/>
      <c r="B64" s="2"/>
      <c r="C64" s="3"/>
      <c r="D64" s="3"/>
      <c r="E64" s="3"/>
      <c r="F64" s="3"/>
      <c r="G64" s="3"/>
      <c r="H64" s="3"/>
      <c r="I64" s="3"/>
      <c r="J64" s="3"/>
      <c r="K64" s="3"/>
    </row>
    <row r="65" ht="16.5" customHeight="1">
      <c r="A65" s="2"/>
      <c r="B65" s="2"/>
      <c r="C65" s="3"/>
      <c r="D65" s="3"/>
      <c r="E65" s="3"/>
      <c r="F65" s="3"/>
      <c r="G65" s="3"/>
      <c r="H65" s="3"/>
      <c r="I65" s="3"/>
      <c r="J65" s="3"/>
      <c r="K65" s="3"/>
    </row>
    <row r="66" ht="16.5" customHeight="1">
      <c r="A66" s="2"/>
      <c r="B66" s="2"/>
      <c r="C66" s="3"/>
      <c r="D66" s="3"/>
      <c r="E66" s="3"/>
      <c r="F66" s="3"/>
      <c r="G66" s="3"/>
      <c r="H66" s="3"/>
      <c r="I66" s="3"/>
      <c r="J66" s="3"/>
      <c r="K66" s="3"/>
    </row>
    <row r="67" ht="16.5" customHeight="1">
      <c r="A67" s="2"/>
      <c r="B67" s="2"/>
      <c r="C67" s="3"/>
      <c r="D67" s="3"/>
      <c r="E67" s="3"/>
      <c r="F67" s="3"/>
      <c r="G67" s="3"/>
      <c r="H67" s="3"/>
      <c r="I67" s="3"/>
      <c r="J67" s="3"/>
      <c r="K67" s="3"/>
    </row>
    <row r="68" ht="16.5" customHeight="1">
      <c r="A68" s="2"/>
      <c r="B68" s="2"/>
      <c r="C68" s="3"/>
      <c r="D68" s="3"/>
      <c r="E68" s="3"/>
      <c r="F68" s="3"/>
      <c r="G68" s="3"/>
      <c r="H68" s="3"/>
      <c r="I68" s="3"/>
      <c r="J68" s="3"/>
      <c r="K68" s="3"/>
    </row>
    <row r="69" ht="16.5" customHeight="1">
      <c r="A69" s="2"/>
      <c r="B69" s="2"/>
      <c r="C69" s="3"/>
      <c r="D69" s="3"/>
      <c r="E69" s="3"/>
      <c r="F69" s="3"/>
      <c r="G69" s="3"/>
      <c r="H69" s="3"/>
      <c r="I69" s="3"/>
      <c r="J69" s="3"/>
      <c r="K69" s="3"/>
    </row>
    <row r="70" ht="16.5" customHeight="1">
      <c r="A70" s="2"/>
      <c r="B70" s="2"/>
      <c r="C70" s="3"/>
      <c r="D70" s="3"/>
      <c r="E70" s="3"/>
      <c r="F70" s="3"/>
      <c r="G70" s="3"/>
      <c r="H70" s="3"/>
      <c r="I70" s="3"/>
      <c r="J70" s="3"/>
      <c r="K70" s="3"/>
    </row>
    <row r="71" ht="16.5" customHeight="1">
      <c r="A71" s="2"/>
      <c r="B71" s="2"/>
      <c r="C71" s="3"/>
      <c r="D71" s="3"/>
      <c r="E71" s="3"/>
      <c r="F71" s="3"/>
      <c r="G71" s="3"/>
      <c r="H71" s="3"/>
      <c r="I71" s="3"/>
      <c r="J71" s="3"/>
      <c r="K71" s="3"/>
    </row>
    <row r="72" ht="16.5" customHeight="1">
      <c r="A72" s="2"/>
      <c r="B72" s="2"/>
      <c r="C72" s="3"/>
      <c r="D72" s="3"/>
      <c r="E72" s="3"/>
      <c r="F72" s="3"/>
      <c r="G72" s="3"/>
      <c r="H72" s="3"/>
      <c r="I72" s="3"/>
      <c r="J72" s="3"/>
      <c r="K72" s="3"/>
    </row>
    <row r="73" ht="16.5" customHeight="1">
      <c r="A73" s="2"/>
      <c r="B73" s="2"/>
      <c r="C73" s="3"/>
      <c r="D73" s="3"/>
      <c r="E73" s="3"/>
      <c r="F73" s="3"/>
      <c r="G73" s="3"/>
      <c r="H73" s="3"/>
      <c r="I73" s="3"/>
      <c r="J73" s="3"/>
      <c r="K73" s="3"/>
    </row>
    <row r="74" ht="16.5" customHeight="1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</row>
    <row r="75" ht="16.5" customHeight="1">
      <c r="A75" s="2"/>
      <c r="B75" s="2"/>
      <c r="C75" s="3"/>
      <c r="D75" s="3"/>
      <c r="E75" s="3"/>
      <c r="F75" s="3"/>
      <c r="G75" s="3"/>
      <c r="H75" s="3"/>
      <c r="I75" s="3"/>
      <c r="J75" s="3"/>
      <c r="K75" s="3"/>
    </row>
    <row r="76" ht="16.5" customHeight="1">
      <c r="A76" s="2"/>
      <c r="B76" s="2"/>
      <c r="C76" s="3"/>
      <c r="D76" s="3"/>
      <c r="E76" s="3"/>
      <c r="F76" s="3"/>
      <c r="G76" s="3"/>
      <c r="H76" s="3"/>
      <c r="I76" s="3"/>
      <c r="J76" s="3"/>
      <c r="K76" s="3"/>
    </row>
    <row r="77" ht="16.5" customHeight="1">
      <c r="A77" s="2"/>
      <c r="B77" s="2"/>
      <c r="C77" s="3"/>
      <c r="D77" s="3"/>
      <c r="E77" s="3"/>
      <c r="F77" s="3"/>
      <c r="G77" s="3"/>
      <c r="H77" s="3"/>
      <c r="I77" s="3"/>
      <c r="J77" s="3"/>
      <c r="K77" s="3"/>
    </row>
    <row r="78" ht="16.5" customHeight="1">
      <c r="A78" s="2"/>
      <c r="B78" s="2"/>
      <c r="C78" s="3"/>
      <c r="D78" s="3"/>
      <c r="E78" s="3"/>
      <c r="F78" s="3"/>
      <c r="G78" s="3"/>
      <c r="H78" s="3"/>
      <c r="I78" s="3"/>
      <c r="J78" s="3"/>
      <c r="K78" s="3"/>
    </row>
    <row r="79" ht="16.5" customHeight="1">
      <c r="A79" s="2"/>
      <c r="B79" s="2"/>
      <c r="C79" s="3"/>
      <c r="D79" s="3"/>
      <c r="E79" s="3"/>
      <c r="F79" s="3"/>
      <c r="G79" s="3"/>
      <c r="H79" s="3"/>
      <c r="I79" s="3"/>
      <c r="J79" s="3"/>
      <c r="K79" s="3"/>
    </row>
    <row r="80" ht="16.5" customHeight="1">
      <c r="A80" s="2"/>
      <c r="B80" s="2"/>
      <c r="C80" s="3"/>
      <c r="D80" s="3"/>
      <c r="E80" s="3"/>
      <c r="F80" s="3"/>
      <c r="G80" s="3"/>
      <c r="H80" s="3"/>
      <c r="I80" s="3"/>
      <c r="J80" s="3"/>
      <c r="K80" s="3"/>
    </row>
    <row r="81" ht="16.5" customHeight="1">
      <c r="A81" s="2"/>
      <c r="B81" s="2"/>
      <c r="C81" s="3"/>
      <c r="D81" s="3"/>
      <c r="E81" s="3"/>
      <c r="F81" s="3"/>
      <c r="G81" s="3"/>
      <c r="H81" s="3"/>
      <c r="I81" s="3"/>
      <c r="J81" s="3"/>
      <c r="K81" s="3"/>
    </row>
    <row r="82" ht="16.5" customHeight="1">
      <c r="A82" s="2"/>
      <c r="B82" s="2"/>
      <c r="C82" s="3"/>
      <c r="D82" s="3"/>
      <c r="E82" s="3"/>
      <c r="F82" s="3"/>
      <c r="G82" s="3"/>
      <c r="H82" s="3"/>
      <c r="I82" s="3"/>
      <c r="J82" s="3"/>
      <c r="K82" s="3"/>
    </row>
    <row r="83" ht="16.5" customHeight="1">
      <c r="A83" s="2"/>
      <c r="B83" s="2"/>
      <c r="C83" s="3"/>
      <c r="D83" s="3"/>
      <c r="E83" s="3"/>
      <c r="F83" s="3"/>
      <c r="G83" s="3"/>
      <c r="H83" s="3"/>
      <c r="I83" s="3"/>
      <c r="J83" s="3"/>
      <c r="K83" s="3"/>
    </row>
    <row r="84" ht="16.5" customHeight="1">
      <c r="A84" s="2"/>
      <c r="B84" s="2"/>
      <c r="C84" s="3"/>
      <c r="D84" s="3"/>
      <c r="E84" s="3"/>
      <c r="F84" s="3"/>
      <c r="G84" s="3"/>
      <c r="H84" s="3"/>
      <c r="I84" s="3"/>
      <c r="J84" s="3"/>
      <c r="K84" s="3"/>
    </row>
    <row r="85" ht="16.5" customHeight="1">
      <c r="A85" s="2"/>
      <c r="B85" s="2"/>
      <c r="C85" s="3"/>
      <c r="D85" s="3"/>
      <c r="E85" s="3"/>
      <c r="F85" s="3"/>
      <c r="G85" s="3"/>
      <c r="H85" s="3"/>
      <c r="I85" s="3"/>
      <c r="J85" s="3"/>
      <c r="K85" s="3"/>
    </row>
    <row r="86" ht="16.5" customHeight="1">
      <c r="A86" s="2"/>
      <c r="B86" s="2"/>
      <c r="C86" s="3"/>
      <c r="D86" s="3"/>
      <c r="E86" s="3"/>
      <c r="F86" s="3"/>
      <c r="G86" s="3"/>
      <c r="H86" s="3"/>
      <c r="I86" s="3"/>
      <c r="J86" s="3"/>
      <c r="K86" s="3"/>
    </row>
    <row r="87" ht="16.5" customHeight="1">
      <c r="A87" s="2"/>
      <c r="B87" s="2"/>
      <c r="C87" s="3"/>
      <c r="D87" s="3"/>
      <c r="E87" s="3"/>
      <c r="F87" s="3"/>
      <c r="G87" s="3"/>
      <c r="H87" s="3"/>
      <c r="I87" s="3"/>
      <c r="J87" s="3"/>
      <c r="K87" s="3"/>
    </row>
    <row r="88" ht="16.5" customHeight="1">
      <c r="A88" s="2"/>
      <c r="B88" s="2"/>
      <c r="C88" s="3"/>
      <c r="D88" s="3"/>
      <c r="E88" s="3"/>
      <c r="F88" s="3"/>
      <c r="G88" s="3"/>
      <c r="H88" s="3"/>
      <c r="I88" s="3"/>
      <c r="J88" s="3"/>
      <c r="K88" s="3"/>
    </row>
    <row r="89" ht="16.5" customHeight="1">
      <c r="A89" s="2"/>
      <c r="B89" s="2"/>
      <c r="C89" s="3"/>
      <c r="D89" s="3"/>
      <c r="E89" s="3"/>
      <c r="F89" s="3"/>
      <c r="G89" s="3"/>
      <c r="H89" s="3"/>
      <c r="I89" s="3"/>
      <c r="J89" s="3"/>
      <c r="K89" s="3"/>
    </row>
    <row r="90" ht="16.5" customHeight="1">
      <c r="A90" s="2"/>
      <c r="B90" s="2"/>
      <c r="C90" s="3"/>
      <c r="D90" s="3"/>
      <c r="E90" s="3"/>
      <c r="F90" s="3"/>
      <c r="G90" s="3"/>
      <c r="H90" s="3"/>
      <c r="I90" s="3"/>
      <c r="J90" s="3"/>
      <c r="K90" s="3"/>
    </row>
    <row r="91" ht="16.5" customHeight="1">
      <c r="A91" s="2"/>
      <c r="B91" s="2"/>
      <c r="C91" s="3"/>
      <c r="D91" s="3"/>
      <c r="E91" s="3"/>
      <c r="F91" s="3"/>
      <c r="G91" s="3"/>
      <c r="H91" s="3"/>
      <c r="I91" s="3"/>
      <c r="J91" s="3"/>
      <c r="K91" s="3"/>
    </row>
    <row r="92" ht="16.5" customHeight="1">
      <c r="A92" s="2"/>
      <c r="B92" s="2"/>
      <c r="C92" s="3"/>
      <c r="D92" s="3"/>
      <c r="E92" s="3"/>
      <c r="F92" s="3"/>
      <c r="G92" s="3"/>
      <c r="H92" s="3"/>
      <c r="I92" s="3"/>
      <c r="J92" s="3"/>
      <c r="K92" s="3"/>
    </row>
    <row r="93" ht="16.5" customHeight="1">
      <c r="A93" s="2"/>
      <c r="B93" s="2"/>
      <c r="C93" s="3"/>
      <c r="D93" s="3"/>
      <c r="E93" s="3"/>
      <c r="F93" s="3"/>
      <c r="G93" s="3"/>
      <c r="H93" s="3"/>
      <c r="I93" s="3"/>
      <c r="J93" s="3"/>
      <c r="K93" s="3"/>
    </row>
    <row r="94" ht="16.5" customHeight="1">
      <c r="A94" s="2"/>
      <c r="B94" s="2"/>
      <c r="C94" s="3"/>
      <c r="D94" s="3"/>
      <c r="E94" s="3"/>
      <c r="F94" s="3"/>
      <c r="G94" s="3"/>
      <c r="H94" s="3"/>
      <c r="I94" s="3"/>
      <c r="J94" s="3"/>
      <c r="K94" s="3"/>
    </row>
    <row r="95" ht="16.5" customHeight="1">
      <c r="A95" s="2"/>
      <c r="B95" s="2"/>
      <c r="C95" s="3"/>
      <c r="D95" s="3"/>
      <c r="E95" s="3"/>
      <c r="F95" s="3"/>
      <c r="G95" s="3"/>
      <c r="H95" s="3"/>
      <c r="I95" s="3"/>
      <c r="J95" s="3"/>
      <c r="K95" s="3"/>
    </row>
    <row r="96" ht="16.5" customHeight="1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</row>
    <row r="97" ht="16.5" customHeight="1">
      <c r="A97" s="2"/>
      <c r="B97" s="2"/>
      <c r="C97" s="3"/>
      <c r="D97" s="3"/>
      <c r="E97" s="3"/>
      <c r="F97" s="3"/>
      <c r="G97" s="3"/>
      <c r="H97" s="3"/>
      <c r="I97" s="3"/>
      <c r="J97" s="3"/>
      <c r="K97" s="3"/>
    </row>
    <row r="98" ht="16.5" customHeight="1">
      <c r="A98" s="2"/>
      <c r="B98" s="2"/>
      <c r="C98" s="3"/>
      <c r="D98" s="3"/>
      <c r="E98" s="3"/>
      <c r="F98" s="3"/>
      <c r="G98" s="3"/>
      <c r="H98" s="3"/>
      <c r="I98" s="3"/>
      <c r="J98" s="3"/>
      <c r="K98" s="3"/>
    </row>
    <row r="99" ht="16.5" customHeight="1">
      <c r="A99" s="2"/>
      <c r="B99" s="2"/>
      <c r="C99" s="3"/>
      <c r="D99" s="3"/>
      <c r="E99" s="3"/>
      <c r="F99" s="3"/>
      <c r="G99" s="3"/>
      <c r="H99" s="3"/>
      <c r="I99" s="3"/>
      <c r="J99" s="3"/>
      <c r="K99" s="3"/>
    </row>
    <row r="100" ht="16.5" customHeight="1">
      <c r="A100" s="2"/>
      <c r="B100" s="2"/>
      <c r="C100" s="3"/>
      <c r="D100" s="3"/>
      <c r="E100" s="3"/>
      <c r="F100" s="3"/>
      <c r="G100" s="3"/>
      <c r="H100" s="3"/>
      <c r="I100" s="3"/>
      <c r="J100" s="3"/>
      <c r="K100" s="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J6:K6"/>
    <mergeCell ref="A22:G22"/>
    <mergeCell ref="A24:C24"/>
    <mergeCell ref="D24:G24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8" width="10.0"/>
    <col customWidth="1" min="9" max="9" width="12.88"/>
    <col customWidth="1" min="10" max="10" width="15.25"/>
    <col customWidth="1" min="11" max="26" width="14.38"/>
  </cols>
  <sheetData>
    <row r="2" ht="21.0" customHeight="1">
      <c r="B2" s="1" t="s">
        <v>0</v>
      </c>
    </row>
    <row r="3" ht="25.5" customHeight="1">
      <c r="B3" s="17" t="s">
        <v>69</v>
      </c>
      <c r="C3" s="18"/>
      <c r="D3" s="18"/>
      <c r="E3" s="18"/>
      <c r="F3" s="18"/>
    </row>
    <row r="4" ht="20.25" customHeight="1">
      <c r="B4" s="3" t="s">
        <v>70</v>
      </c>
      <c r="C4" s="18"/>
      <c r="D4" s="18"/>
      <c r="E4" s="19"/>
      <c r="F4" s="19"/>
    </row>
    <row r="5" ht="20.25" customHeight="1">
      <c r="B5" s="17" t="s">
        <v>71</v>
      </c>
      <c r="C5" s="18"/>
      <c r="D5" s="18"/>
      <c r="E5" s="19"/>
      <c r="F5" s="19"/>
    </row>
    <row r="6" ht="20.25" customHeight="1">
      <c r="B6" s="3"/>
      <c r="C6" s="18"/>
      <c r="D6" s="18"/>
      <c r="E6" s="19"/>
      <c r="F6" s="19"/>
    </row>
    <row r="7" ht="18.75" customHeight="1">
      <c r="B7" s="5" t="s">
        <v>72</v>
      </c>
    </row>
    <row r="8" ht="19.5" customHeight="1">
      <c r="B8" s="5"/>
    </row>
    <row r="9" ht="16.5" customHeight="1">
      <c r="B9" s="20" t="s">
        <v>73</v>
      </c>
      <c r="C9" s="21"/>
      <c r="D9" s="21"/>
      <c r="E9" s="21"/>
      <c r="F9" s="21"/>
      <c r="G9" s="21"/>
      <c r="H9" s="21"/>
      <c r="I9" s="21"/>
      <c r="J9" s="22"/>
    </row>
    <row r="10" ht="17.25" customHeight="1">
      <c r="B10" s="23"/>
      <c r="C10" s="24"/>
      <c r="D10" s="24"/>
      <c r="E10" s="24"/>
      <c r="F10" s="24"/>
      <c r="G10" s="24"/>
      <c r="H10" s="24"/>
      <c r="I10" s="24"/>
      <c r="J10" s="25"/>
    </row>
    <row r="11" ht="16.5" customHeight="1">
      <c r="B11" s="20" t="s">
        <v>74</v>
      </c>
      <c r="C11" s="21"/>
      <c r="D11" s="21"/>
      <c r="E11" s="21"/>
      <c r="F11" s="21"/>
      <c r="G11" s="21"/>
      <c r="H11" s="21"/>
      <c r="I11" s="21"/>
      <c r="J11" s="22"/>
    </row>
    <row r="12" ht="17.25" customHeight="1">
      <c r="B12" s="23"/>
      <c r="C12" s="24"/>
      <c r="D12" s="24"/>
      <c r="E12" s="24"/>
      <c r="F12" s="24"/>
      <c r="G12" s="24"/>
      <c r="H12" s="24"/>
      <c r="I12" s="24"/>
      <c r="J12" s="25"/>
    </row>
    <row r="13" ht="17.25" customHeight="1">
      <c r="B13" s="26" t="s">
        <v>75</v>
      </c>
      <c r="C13" s="27"/>
      <c r="D13" s="27"/>
      <c r="E13" s="27"/>
      <c r="F13" s="27"/>
      <c r="G13" s="27"/>
      <c r="H13" s="28"/>
    </row>
    <row r="14" ht="16.5" customHeight="1">
      <c r="B14" s="3"/>
    </row>
    <row r="15" ht="16.5" customHeight="1">
      <c r="B15" s="3" t="s">
        <v>76</v>
      </c>
    </row>
    <row r="17" ht="20.25" customHeight="1">
      <c r="C17" s="29" t="s">
        <v>77</v>
      </c>
      <c r="D17" s="30"/>
      <c r="E17" s="30"/>
      <c r="F17" s="30"/>
      <c r="G17" s="30"/>
      <c r="H17" s="30"/>
      <c r="I17" s="30"/>
      <c r="J17" s="31"/>
    </row>
    <row r="18" ht="20.25" customHeight="1">
      <c r="C18" s="32" t="s">
        <v>78</v>
      </c>
      <c r="D18" s="33" t="s">
        <v>79</v>
      </c>
      <c r="E18" s="33" t="s">
        <v>80</v>
      </c>
      <c r="F18" s="33" t="s">
        <v>81</v>
      </c>
      <c r="G18" s="33" t="s">
        <v>82</v>
      </c>
      <c r="H18" s="33" t="s">
        <v>83</v>
      </c>
      <c r="I18" s="34" t="s">
        <v>84</v>
      </c>
      <c r="J18" s="34" t="s">
        <v>85</v>
      </c>
    </row>
    <row r="19" ht="20.25" customHeight="1">
      <c r="C19" s="35">
        <v>1.0</v>
      </c>
      <c r="D19" s="36" t="s">
        <v>86</v>
      </c>
      <c r="E19" s="36" t="s">
        <v>87</v>
      </c>
      <c r="F19" s="37">
        <v>9.4</v>
      </c>
      <c r="G19" s="37">
        <v>7.9</v>
      </c>
      <c r="H19" s="38">
        <v>9.0</v>
      </c>
      <c r="I19" s="39">
        <f t="shared" ref="I19:I24" si="1">AVERAGE(F19:H19)</f>
        <v>8.766666667</v>
      </c>
      <c r="J19" s="40" t="str">
        <f t="shared" ref="J19:J24" si="2">IF(I19&gt;=6,"APROBADO","REPROBADO")</f>
        <v>APROBADO</v>
      </c>
    </row>
    <row r="20" ht="20.25" customHeight="1">
      <c r="C20" s="41">
        <v>2.0</v>
      </c>
      <c r="D20" s="42" t="s">
        <v>88</v>
      </c>
      <c r="E20" s="42" t="s">
        <v>89</v>
      </c>
      <c r="F20" s="43">
        <v>6.8</v>
      </c>
      <c r="G20" s="43">
        <v>6.8</v>
      </c>
      <c r="H20" s="44">
        <v>10.0</v>
      </c>
      <c r="I20" s="39">
        <f t="shared" si="1"/>
        <v>7.866666667</v>
      </c>
      <c r="J20" s="40" t="str">
        <f t="shared" si="2"/>
        <v>APROBADO</v>
      </c>
    </row>
    <row r="21" ht="20.25" customHeight="1">
      <c r="C21" s="41">
        <v>3.0</v>
      </c>
      <c r="D21" s="42" t="s">
        <v>90</v>
      </c>
      <c r="E21" s="42" t="s">
        <v>91</v>
      </c>
      <c r="F21" s="43">
        <v>5.7</v>
      </c>
      <c r="G21" s="43">
        <v>8.8</v>
      </c>
      <c r="H21" s="44">
        <v>4.0</v>
      </c>
      <c r="I21" s="39">
        <f t="shared" si="1"/>
        <v>6.166666667</v>
      </c>
      <c r="J21" s="40" t="str">
        <f t="shared" si="2"/>
        <v>APROBADO</v>
      </c>
    </row>
    <row r="22" ht="20.25" customHeight="1">
      <c r="C22" s="41">
        <v>4.0</v>
      </c>
      <c r="D22" s="42" t="s">
        <v>92</v>
      </c>
      <c r="E22" s="42" t="s">
        <v>93</v>
      </c>
      <c r="F22" s="43">
        <v>3.7</v>
      </c>
      <c r="G22" s="43">
        <v>4.6</v>
      </c>
      <c r="H22" s="44">
        <v>6.0</v>
      </c>
      <c r="I22" s="39">
        <f t="shared" si="1"/>
        <v>4.766666667</v>
      </c>
      <c r="J22" s="40" t="str">
        <f t="shared" si="2"/>
        <v>REPROBADO</v>
      </c>
    </row>
    <row r="23" ht="20.25" customHeight="1">
      <c r="C23" s="41">
        <v>5.0</v>
      </c>
      <c r="D23" s="42" t="s">
        <v>94</v>
      </c>
      <c r="E23" s="42" t="s">
        <v>95</v>
      </c>
      <c r="F23" s="43">
        <v>5.7</v>
      </c>
      <c r="G23" s="43">
        <v>6.3</v>
      </c>
      <c r="H23" s="44">
        <v>3.0</v>
      </c>
      <c r="I23" s="39">
        <f t="shared" si="1"/>
        <v>5</v>
      </c>
      <c r="J23" s="40" t="str">
        <f t="shared" si="2"/>
        <v>REPROBADO</v>
      </c>
    </row>
    <row r="24" ht="20.25" customHeight="1">
      <c r="C24" s="45">
        <v>6.0</v>
      </c>
      <c r="D24" s="46" t="s">
        <v>96</v>
      </c>
      <c r="E24" s="46" t="s">
        <v>97</v>
      </c>
      <c r="F24" s="47">
        <v>7.8</v>
      </c>
      <c r="G24" s="47">
        <v>9.4</v>
      </c>
      <c r="H24" s="48">
        <v>7.0</v>
      </c>
      <c r="I24" s="39">
        <f t="shared" si="1"/>
        <v>8.066666667</v>
      </c>
      <c r="J24" s="40" t="str">
        <f t="shared" si="2"/>
        <v>APROBADO</v>
      </c>
    </row>
    <row r="25" ht="15.75" customHeight="1"/>
    <row r="26" ht="15.75" customHeight="1"/>
    <row r="27" ht="15.75" customHeight="1"/>
    <row r="28" ht="15.75" customHeight="1"/>
    <row r="29" ht="15.75" customHeight="1"/>
    <row r="30" ht="20.25" customHeight="1">
      <c r="B30" s="18"/>
      <c r="C30" s="18"/>
      <c r="D30" s="18"/>
      <c r="E30" s="19"/>
      <c r="F30" s="19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17:J17"/>
  </mergeCells>
  <conditionalFormatting sqref="F19:I24">
    <cfRule type="cellIs" dxfId="0" priority="1" operator="lessThan">
      <formula>6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0"/>
    <col customWidth="1" min="3" max="3" width="33.25"/>
    <col customWidth="1" min="4" max="4" width="21.13"/>
    <col customWidth="1" min="5" max="5" width="39.0"/>
    <col customWidth="1" min="6" max="10" width="10.0"/>
    <col customWidth="1" min="11" max="26" width="14.38"/>
  </cols>
  <sheetData>
    <row r="4" ht="29.25" customHeight="1">
      <c r="C4" s="49" t="s">
        <v>98</v>
      </c>
      <c r="D4" s="50"/>
      <c r="E4" s="50"/>
    </row>
    <row r="5" ht="18.75" customHeight="1">
      <c r="C5" s="51"/>
      <c r="D5" s="51"/>
      <c r="E5" s="51"/>
    </row>
    <row r="6" ht="21.0" customHeight="1">
      <c r="C6" s="52" t="s">
        <v>99</v>
      </c>
      <c r="D6" s="53"/>
      <c r="E6" s="54"/>
    </row>
    <row r="7" ht="18.75" customHeight="1">
      <c r="C7" s="51"/>
      <c r="D7" s="51"/>
      <c r="E7" s="51"/>
    </row>
    <row r="8" ht="28.5" customHeight="1">
      <c r="C8" s="55" t="s">
        <v>100</v>
      </c>
      <c r="D8" s="55" t="s">
        <v>101</v>
      </c>
      <c r="E8" s="55" t="s">
        <v>102</v>
      </c>
    </row>
    <row r="9" ht="24.75" customHeight="1">
      <c r="C9" s="56" t="s">
        <v>103</v>
      </c>
      <c r="D9" s="57" t="s">
        <v>104</v>
      </c>
      <c r="E9" s="58" t="str">
        <f t="shared" ref="E9:E18" si="1">IF(D9="Vela","ASISTE","NO ASISTE")</f>
        <v>NO ASISTE</v>
      </c>
    </row>
    <row r="10" ht="24.75" customHeight="1">
      <c r="C10" s="59" t="s">
        <v>105</v>
      </c>
      <c r="D10" s="60" t="s">
        <v>106</v>
      </c>
      <c r="E10" s="58" t="str">
        <f t="shared" si="1"/>
        <v>NO ASISTE</v>
      </c>
    </row>
    <row r="11" ht="24.75" customHeight="1">
      <c r="C11" s="59" t="s">
        <v>107</v>
      </c>
      <c r="D11" s="60" t="s">
        <v>108</v>
      </c>
      <c r="E11" s="58" t="str">
        <f t="shared" si="1"/>
        <v>ASISTE</v>
      </c>
    </row>
    <row r="12" ht="24.75" customHeight="1">
      <c r="C12" s="59" t="s">
        <v>109</v>
      </c>
      <c r="D12" s="60" t="s">
        <v>108</v>
      </c>
      <c r="E12" s="58" t="str">
        <f t="shared" si="1"/>
        <v>ASISTE</v>
      </c>
    </row>
    <row r="13" ht="24.75" customHeight="1">
      <c r="C13" s="59" t="s">
        <v>110</v>
      </c>
      <c r="D13" s="60" t="s">
        <v>111</v>
      </c>
      <c r="E13" s="58" t="str">
        <f t="shared" si="1"/>
        <v>NO ASISTE</v>
      </c>
    </row>
    <row r="14" ht="24.75" customHeight="1">
      <c r="C14" s="59" t="s">
        <v>112</v>
      </c>
      <c r="D14" s="60" t="s">
        <v>113</v>
      </c>
      <c r="E14" s="58" t="str">
        <f t="shared" si="1"/>
        <v>NO ASISTE</v>
      </c>
    </row>
    <row r="15" ht="24.75" customHeight="1">
      <c r="C15" s="59" t="s">
        <v>114</v>
      </c>
      <c r="D15" s="60" t="s">
        <v>108</v>
      </c>
      <c r="E15" s="58" t="str">
        <f t="shared" si="1"/>
        <v>ASISTE</v>
      </c>
    </row>
    <row r="16" ht="24.75" customHeight="1">
      <c r="C16" s="59" t="s">
        <v>115</v>
      </c>
      <c r="D16" s="60" t="s">
        <v>116</v>
      </c>
      <c r="E16" s="58" t="str">
        <f t="shared" si="1"/>
        <v>NO ASISTE</v>
      </c>
    </row>
    <row r="17" ht="24.75" customHeight="1">
      <c r="C17" s="59" t="s">
        <v>42</v>
      </c>
      <c r="D17" s="60" t="s">
        <v>104</v>
      </c>
      <c r="E17" s="58" t="str">
        <f t="shared" si="1"/>
        <v>NO ASISTE</v>
      </c>
    </row>
    <row r="18" ht="24.75" customHeight="1">
      <c r="C18" s="61" t="s">
        <v>117</v>
      </c>
      <c r="D18" s="62" t="s">
        <v>108</v>
      </c>
      <c r="E18" s="58" t="str">
        <f t="shared" si="1"/>
        <v>ASISTE</v>
      </c>
    </row>
    <row r="19">
      <c r="J19" s="63" t="str">
        <f>IF('Ejercicio 1'!E9I19&gt;=6,"APROBADO","REPROBADO")</f>
        <v>#REF!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6:E6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" width="11.38"/>
    <col customWidth="1" min="3" max="3" width="28.38"/>
    <col customWidth="1" min="4" max="4" width="36.75"/>
    <col customWidth="1" min="5" max="9" width="11.38"/>
    <col customWidth="1" min="10" max="11" width="10.0"/>
    <col customWidth="1" min="12" max="26" width="14.38"/>
  </cols>
  <sheetData>
    <row r="1" ht="18.75" customHeight="1">
      <c r="A1" s="64" t="s">
        <v>38</v>
      </c>
      <c r="B1" s="64"/>
      <c r="C1" s="65"/>
      <c r="D1" s="64"/>
      <c r="E1" s="64"/>
      <c r="F1" s="64"/>
      <c r="G1" s="64"/>
      <c r="H1" s="64"/>
      <c r="I1" s="64"/>
      <c r="J1" s="64"/>
      <c r="K1" s="64"/>
    </row>
    <row r="2" ht="21.0" customHeight="1">
      <c r="A2" s="64"/>
      <c r="B2" s="64"/>
      <c r="C2" s="66" t="s">
        <v>98</v>
      </c>
      <c r="D2" s="64"/>
      <c r="E2" s="64"/>
      <c r="F2" s="64"/>
      <c r="G2" s="64"/>
      <c r="H2" s="64"/>
      <c r="I2" s="64"/>
      <c r="J2" s="64"/>
      <c r="K2" s="64"/>
    </row>
    <row r="3" ht="19.5" customHeight="1">
      <c r="A3" s="64"/>
      <c r="B3" s="64"/>
      <c r="C3" s="65"/>
      <c r="D3" s="64"/>
      <c r="E3" s="64"/>
      <c r="F3" s="64"/>
      <c r="G3" s="64"/>
      <c r="H3" s="64"/>
      <c r="I3" s="64"/>
      <c r="J3" s="64"/>
      <c r="K3" s="64"/>
    </row>
    <row r="4" ht="57.0" customHeight="1">
      <c r="A4" s="64"/>
      <c r="B4" s="64"/>
      <c r="C4" s="67" t="s">
        <v>118</v>
      </c>
      <c r="D4" s="54"/>
      <c r="E4" s="64"/>
      <c r="F4" s="64"/>
      <c r="G4" s="64"/>
      <c r="H4" s="64"/>
      <c r="I4" s="64"/>
      <c r="J4" s="64"/>
      <c r="K4" s="64"/>
    </row>
    <row r="5" ht="18.75" customHeight="1">
      <c r="A5" s="64"/>
      <c r="B5" s="64"/>
      <c r="C5" s="65"/>
      <c r="D5" s="64"/>
      <c r="E5" s="64"/>
      <c r="F5" s="64"/>
      <c r="G5" s="64"/>
      <c r="H5" s="64"/>
      <c r="I5" s="64"/>
      <c r="J5" s="64"/>
      <c r="K5" s="64"/>
    </row>
    <row r="6" ht="36.75" customHeight="1">
      <c r="A6" s="64"/>
      <c r="B6" s="64"/>
      <c r="C6" s="68" t="s">
        <v>119</v>
      </c>
      <c r="D6" s="68" t="s">
        <v>120</v>
      </c>
      <c r="E6" s="64"/>
      <c r="F6" s="64"/>
      <c r="G6" s="64"/>
      <c r="H6" s="64"/>
      <c r="I6" s="69"/>
      <c r="J6" s="64"/>
      <c r="K6" s="64"/>
    </row>
    <row r="7" ht="27.0" customHeight="1">
      <c r="A7" s="64"/>
      <c r="B7" s="64"/>
      <c r="C7" s="70">
        <v>10000.0</v>
      </c>
      <c r="D7" s="71">
        <f t="shared" ref="D7:D18" si="1">IF(C7&gt;=15000,C7+5000,C7+10000)</f>
        <v>20000</v>
      </c>
      <c r="E7" s="64"/>
      <c r="F7" s="64"/>
      <c r="G7" s="64"/>
      <c r="H7" s="64"/>
      <c r="I7" s="69"/>
      <c r="J7" s="64"/>
      <c r="K7" s="64"/>
    </row>
    <row r="8" ht="27.0" customHeight="1">
      <c r="A8" s="64"/>
      <c r="B8" s="64"/>
      <c r="C8" s="72">
        <v>15000.0</v>
      </c>
      <c r="D8" s="71">
        <f t="shared" si="1"/>
        <v>20000</v>
      </c>
      <c r="E8" s="64"/>
      <c r="F8" s="64"/>
      <c r="G8" s="64"/>
      <c r="H8" s="64"/>
      <c r="I8" s="69"/>
      <c r="J8" s="64"/>
      <c r="K8" s="64"/>
    </row>
    <row r="9" ht="27.0" customHeight="1">
      <c r="A9" s="64"/>
      <c r="B9" s="64"/>
      <c r="C9" s="72">
        <v>12000.0</v>
      </c>
      <c r="D9" s="71">
        <f t="shared" si="1"/>
        <v>22000</v>
      </c>
      <c r="E9" s="64"/>
      <c r="F9" s="64"/>
      <c r="G9" s="64"/>
      <c r="H9" s="64"/>
      <c r="I9" s="64"/>
      <c r="J9" s="64"/>
      <c r="K9" s="64"/>
    </row>
    <row r="10" ht="27.0" customHeight="1">
      <c r="A10" s="64"/>
      <c r="B10" s="64"/>
      <c r="C10" s="72">
        <v>5000.0</v>
      </c>
      <c r="D10" s="71">
        <f t="shared" si="1"/>
        <v>15000</v>
      </c>
      <c r="E10" s="64"/>
      <c r="F10" s="64"/>
      <c r="G10" s="64"/>
      <c r="H10" s="64"/>
      <c r="I10" s="64"/>
      <c r="J10" s="64"/>
      <c r="K10" s="64"/>
    </row>
    <row r="11" ht="27.0" customHeight="1">
      <c r="A11" s="64"/>
      <c r="B11" s="64"/>
      <c r="C11" s="72">
        <v>10000.0</v>
      </c>
      <c r="D11" s="71">
        <f t="shared" si="1"/>
        <v>20000</v>
      </c>
      <c r="E11" s="64"/>
      <c r="F11" s="64"/>
      <c r="G11" s="64"/>
      <c r="H11" s="64"/>
      <c r="I11" s="64"/>
      <c r="J11" s="64"/>
      <c r="K11" s="64"/>
    </row>
    <row r="12" ht="27.0" customHeight="1">
      <c r="A12" s="64"/>
      <c r="B12" s="64"/>
      <c r="C12" s="72">
        <v>25000.0</v>
      </c>
      <c r="D12" s="71">
        <f t="shared" si="1"/>
        <v>30000</v>
      </c>
      <c r="E12" s="64"/>
      <c r="F12" s="64"/>
      <c r="G12" s="73"/>
      <c r="H12" s="64"/>
      <c r="I12" s="64"/>
      <c r="J12" s="64"/>
      <c r="K12" s="64"/>
    </row>
    <row r="13" ht="27.0" customHeight="1">
      <c r="A13" s="64"/>
      <c r="B13" s="64"/>
      <c r="C13" s="72">
        <v>17000.0</v>
      </c>
      <c r="D13" s="71">
        <f t="shared" si="1"/>
        <v>22000</v>
      </c>
      <c r="E13" s="64"/>
      <c r="F13" s="64"/>
      <c r="G13" s="64"/>
      <c r="H13" s="64"/>
      <c r="I13" s="64"/>
      <c r="J13" s="64"/>
      <c r="K13" s="64"/>
    </row>
    <row r="14" ht="27.0" customHeight="1">
      <c r="A14" s="64"/>
      <c r="B14" s="64"/>
      <c r="C14" s="72">
        <v>13000.0</v>
      </c>
      <c r="D14" s="71">
        <f t="shared" si="1"/>
        <v>23000</v>
      </c>
      <c r="E14" s="64"/>
      <c r="F14" s="64"/>
      <c r="G14" s="64"/>
      <c r="H14" s="64"/>
      <c r="I14" s="64"/>
      <c r="J14" s="64"/>
      <c r="K14" s="64"/>
    </row>
    <row r="15" ht="27.0" customHeight="1">
      <c r="A15" s="64"/>
      <c r="B15" s="64"/>
      <c r="C15" s="72">
        <v>24000.0</v>
      </c>
      <c r="D15" s="71">
        <f t="shared" si="1"/>
        <v>29000</v>
      </c>
      <c r="E15" s="64"/>
      <c r="F15" s="64"/>
      <c r="G15" s="64"/>
      <c r="H15" s="64"/>
      <c r="I15" s="64"/>
      <c r="J15" s="64"/>
      <c r="K15" s="64"/>
    </row>
    <row r="16" ht="27.0" customHeight="1">
      <c r="A16" s="64"/>
      <c r="B16" s="64"/>
      <c r="C16" s="72">
        <v>17500.0</v>
      </c>
      <c r="D16" s="71">
        <f t="shared" si="1"/>
        <v>22500</v>
      </c>
      <c r="E16" s="64"/>
      <c r="F16" s="64"/>
      <c r="G16" s="64"/>
      <c r="H16" s="64"/>
      <c r="I16" s="64"/>
      <c r="J16" s="64"/>
      <c r="K16" s="64"/>
    </row>
    <row r="17" ht="27.0" customHeight="1">
      <c r="A17" s="64"/>
      <c r="B17" s="64"/>
      <c r="C17" s="72">
        <v>1000.0</v>
      </c>
      <c r="D17" s="71">
        <f t="shared" si="1"/>
        <v>11000</v>
      </c>
      <c r="E17" s="64"/>
      <c r="F17" s="64"/>
      <c r="G17" s="64"/>
      <c r="H17" s="64"/>
      <c r="I17" s="64"/>
      <c r="J17" s="64"/>
      <c r="K17" s="64"/>
    </row>
    <row r="18" ht="27.0" customHeight="1">
      <c r="A18" s="64"/>
      <c r="B18" s="64"/>
      <c r="C18" s="74">
        <v>5000.0</v>
      </c>
      <c r="D18" s="71">
        <f t="shared" si="1"/>
        <v>15000</v>
      </c>
      <c r="E18" s="64"/>
      <c r="F18" s="64"/>
      <c r="G18" s="64"/>
      <c r="H18" s="64"/>
      <c r="I18" s="64"/>
      <c r="J18" s="64"/>
      <c r="K18" s="64"/>
    </row>
    <row r="19" ht="18.75" customHeight="1">
      <c r="A19" s="64"/>
      <c r="B19" s="64"/>
      <c r="C19" s="65"/>
      <c r="D19" s="64"/>
      <c r="E19" s="64"/>
      <c r="F19" s="64"/>
      <c r="G19" s="64"/>
      <c r="H19" s="64"/>
      <c r="I19" s="64"/>
      <c r="J19" s="64"/>
      <c r="K19" s="64"/>
    </row>
    <row r="20" ht="18.75" customHeight="1">
      <c r="A20" s="64"/>
      <c r="B20" s="64"/>
      <c r="C20" s="65"/>
      <c r="D20" s="64"/>
      <c r="E20" s="64"/>
      <c r="F20" s="64"/>
      <c r="G20" s="64"/>
      <c r="H20" s="64"/>
      <c r="I20" s="64"/>
      <c r="J20" s="64"/>
      <c r="K20" s="64"/>
    </row>
    <row r="21" ht="18.75" customHeight="1">
      <c r="A21" s="64"/>
      <c r="B21" s="64"/>
      <c r="C21" s="65"/>
      <c r="D21" s="64"/>
      <c r="E21" s="64"/>
      <c r="F21" s="64"/>
      <c r="G21" s="64"/>
      <c r="H21" s="64"/>
      <c r="I21" s="64"/>
      <c r="J21" s="64"/>
      <c r="K21" s="64"/>
    </row>
    <row r="22" ht="18.75" customHeight="1">
      <c r="A22" s="64"/>
      <c r="B22" s="64"/>
      <c r="C22" s="65"/>
      <c r="D22" s="64"/>
      <c r="E22" s="64"/>
      <c r="F22" s="64"/>
      <c r="G22" s="64"/>
      <c r="H22" s="64"/>
      <c r="I22" s="64"/>
      <c r="J22" s="64"/>
      <c r="K22" s="64"/>
    </row>
    <row r="23" ht="18.75" customHeight="1">
      <c r="A23" s="64"/>
      <c r="B23" s="64"/>
      <c r="C23" s="65"/>
      <c r="D23" s="64"/>
      <c r="E23" s="64"/>
      <c r="F23" s="64"/>
      <c r="G23" s="64"/>
      <c r="H23" s="64"/>
      <c r="I23" s="64"/>
      <c r="J23" s="64"/>
      <c r="K23" s="64"/>
    </row>
    <row r="24" ht="18.75" customHeight="1">
      <c r="A24" s="64"/>
      <c r="B24" s="64"/>
      <c r="C24" s="65"/>
      <c r="D24" s="64"/>
      <c r="E24" s="64"/>
      <c r="F24" s="64"/>
      <c r="G24" s="64"/>
      <c r="H24" s="64"/>
      <c r="I24" s="64"/>
      <c r="J24" s="64"/>
      <c r="K24" s="64"/>
    </row>
    <row r="25" ht="18.75" customHeight="1">
      <c r="A25" s="64"/>
      <c r="B25" s="64"/>
      <c r="C25" s="65"/>
      <c r="D25" s="64"/>
      <c r="E25" s="64"/>
      <c r="F25" s="64"/>
      <c r="G25" s="64"/>
      <c r="H25" s="64"/>
      <c r="I25" s="64"/>
      <c r="J25" s="64"/>
      <c r="K25" s="64"/>
    </row>
    <row r="26" ht="18.75" customHeight="1">
      <c r="A26" s="64"/>
      <c r="B26" s="64"/>
      <c r="C26" s="65"/>
      <c r="D26" s="64"/>
      <c r="E26" s="64"/>
      <c r="F26" s="64"/>
      <c r="G26" s="64"/>
      <c r="H26" s="64"/>
      <c r="I26" s="64"/>
      <c r="J26" s="64"/>
      <c r="K26" s="64"/>
    </row>
    <row r="27" ht="18.75" customHeight="1">
      <c r="A27" s="64"/>
      <c r="B27" s="64"/>
      <c r="C27" s="65"/>
      <c r="D27" s="64"/>
      <c r="E27" s="64"/>
      <c r="F27" s="64"/>
      <c r="G27" s="64"/>
      <c r="H27" s="64"/>
      <c r="I27" s="64"/>
      <c r="J27" s="64"/>
      <c r="K27" s="64"/>
    </row>
    <row r="28" ht="18.75" customHeight="1">
      <c r="A28" s="64"/>
      <c r="B28" s="64"/>
      <c r="C28" s="65"/>
      <c r="D28" s="64"/>
      <c r="E28" s="64"/>
      <c r="F28" s="64"/>
      <c r="G28" s="64"/>
      <c r="H28" s="64"/>
      <c r="I28" s="64"/>
      <c r="J28" s="64"/>
      <c r="K28" s="64"/>
    </row>
    <row r="29" ht="18.75" customHeight="1">
      <c r="A29" s="64"/>
      <c r="B29" s="64"/>
      <c r="C29" s="65"/>
      <c r="D29" s="64"/>
      <c r="E29" s="64"/>
      <c r="F29" s="64"/>
      <c r="G29" s="64"/>
      <c r="H29" s="64"/>
      <c r="I29" s="64"/>
      <c r="J29" s="64"/>
      <c r="K29" s="64"/>
    </row>
    <row r="30" ht="18.75" customHeight="1">
      <c r="A30" s="64"/>
      <c r="B30" s="64"/>
      <c r="C30" s="65"/>
      <c r="D30" s="64"/>
      <c r="E30" s="64"/>
      <c r="F30" s="64"/>
      <c r="G30" s="64"/>
      <c r="H30" s="64"/>
      <c r="I30" s="64"/>
      <c r="J30" s="64"/>
      <c r="K30" s="64"/>
    </row>
    <row r="31" ht="18.75" customHeight="1">
      <c r="A31" s="64"/>
      <c r="B31" s="64"/>
      <c r="C31" s="65"/>
      <c r="D31" s="64"/>
      <c r="E31" s="64"/>
      <c r="F31" s="64"/>
      <c r="G31" s="64"/>
      <c r="H31" s="64"/>
      <c r="I31" s="64"/>
      <c r="J31" s="64"/>
      <c r="K31" s="64"/>
    </row>
    <row r="32" ht="18.75" customHeight="1">
      <c r="A32" s="64"/>
      <c r="B32" s="64"/>
      <c r="C32" s="65"/>
      <c r="D32" s="64"/>
      <c r="E32" s="64"/>
      <c r="F32" s="64"/>
      <c r="G32" s="64"/>
      <c r="H32" s="64"/>
      <c r="I32" s="64"/>
      <c r="J32" s="64"/>
      <c r="K32" s="64"/>
    </row>
    <row r="33" ht="18.75" customHeight="1">
      <c r="A33" s="64"/>
      <c r="B33" s="64"/>
      <c r="C33" s="65"/>
      <c r="D33" s="64"/>
      <c r="E33" s="64"/>
      <c r="F33" s="64"/>
      <c r="G33" s="64"/>
      <c r="H33" s="64"/>
      <c r="I33" s="64"/>
      <c r="J33" s="64"/>
      <c r="K33" s="64"/>
    </row>
    <row r="34" ht="18.75" customHeight="1">
      <c r="A34" s="64"/>
      <c r="B34" s="64"/>
      <c r="C34" s="65"/>
      <c r="D34" s="64"/>
      <c r="E34" s="64"/>
      <c r="F34" s="64"/>
      <c r="G34" s="64"/>
      <c r="H34" s="64"/>
      <c r="I34" s="64"/>
      <c r="J34" s="64"/>
      <c r="K34" s="64"/>
    </row>
    <row r="35" ht="18.75" customHeight="1">
      <c r="A35" s="64"/>
      <c r="B35" s="64"/>
      <c r="C35" s="65"/>
      <c r="D35" s="64"/>
      <c r="E35" s="64"/>
      <c r="F35" s="64"/>
      <c r="G35" s="64"/>
      <c r="H35" s="64"/>
      <c r="I35" s="64"/>
      <c r="J35" s="64"/>
      <c r="K35" s="64"/>
    </row>
    <row r="36" ht="18.75" customHeight="1">
      <c r="A36" s="64"/>
      <c r="B36" s="64"/>
      <c r="C36" s="65"/>
      <c r="D36" s="64"/>
      <c r="E36" s="64"/>
      <c r="F36" s="64"/>
      <c r="G36" s="64"/>
      <c r="H36" s="64"/>
      <c r="I36" s="64"/>
      <c r="J36" s="64"/>
      <c r="K36" s="64"/>
    </row>
    <row r="37" ht="18.75" customHeight="1">
      <c r="A37" s="64"/>
      <c r="B37" s="64"/>
      <c r="C37" s="65"/>
      <c r="D37" s="64"/>
      <c r="E37" s="64"/>
      <c r="F37" s="64"/>
      <c r="G37" s="64"/>
      <c r="H37" s="64"/>
      <c r="I37" s="64"/>
      <c r="J37" s="64"/>
      <c r="K37" s="64"/>
    </row>
    <row r="38" ht="18.75" customHeight="1">
      <c r="A38" s="64"/>
      <c r="B38" s="64"/>
      <c r="C38" s="65"/>
      <c r="D38" s="64"/>
      <c r="E38" s="64"/>
      <c r="F38" s="64"/>
      <c r="G38" s="64"/>
      <c r="H38" s="64"/>
      <c r="I38" s="64"/>
      <c r="J38" s="64"/>
      <c r="K38" s="64"/>
    </row>
    <row r="39" ht="18.75" customHeight="1">
      <c r="A39" s="64"/>
      <c r="B39" s="64"/>
      <c r="C39" s="65"/>
      <c r="D39" s="64"/>
      <c r="E39" s="64"/>
      <c r="F39" s="64"/>
      <c r="G39" s="64"/>
      <c r="H39" s="64"/>
      <c r="I39" s="64"/>
      <c r="J39" s="64"/>
      <c r="K39" s="64"/>
    </row>
    <row r="40" ht="18.75" customHeight="1">
      <c r="A40" s="64"/>
      <c r="B40" s="64"/>
      <c r="C40" s="65"/>
      <c r="D40" s="64"/>
      <c r="E40" s="64"/>
      <c r="F40" s="64"/>
      <c r="G40" s="64"/>
      <c r="H40" s="64"/>
      <c r="I40" s="64"/>
      <c r="J40" s="64"/>
      <c r="K40" s="64"/>
    </row>
    <row r="41" ht="18.75" customHeight="1">
      <c r="A41" s="64"/>
      <c r="B41" s="64"/>
      <c r="C41" s="65"/>
      <c r="D41" s="64"/>
      <c r="E41" s="64"/>
      <c r="F41" s="64"/>
      <c r="G41" s="64"/>
      <c r="H41" s="64"/>
      <c r="I41" s="64"/>
      <c r="J41" s="64"/>
      <c r="K41" s="64"/>
    </row>
    <row r="42" ht="18.75" customHeight="1">
      <c r="A42" s="64"/>
      <c r="B42" s="64"/>
      <c r="C42" s="65"/>
      <c r="D42" s="64"/>
      <c r="E42" s="64"/>
      <c r="F42" s="64"/>
      <c r="G42" s="64"/>
      <c r="H42" s="64"/>
      <c r="I42" s="64"/>
      <c r="J42" s="64"/>
      <c r="K42" s="64"/>
    </row>
    <row r="43" ht="18.75" customHeight="1">
      <c r="A43" s="64"/>
      <c r="B43" s="64"/>
      <c r="C43" s="65"/>
      <c r="D43" s="64"/>
      <c r="E43" s="64"/>
      <c r="F43" s="64"/>
      <c r="G43" s="64"/>
      <c r="H43" s="64"/>
      <c r="I43" s="64"/>
      <c r="J43" s="64"/>
      <c r="K43" s="64"/>
    </row>
    <row r="44" ht="18.75" customHeight="1">
      <c r="A44" s="64"/>
      <c r="B44" s="64"/>
      <c r="C44" s="65"/>
      <c r="D44" s="64"/>
      <c r="E44" s="64"/>
      <c r="F44" s="64"/>
      <c r="G44" s="64"/>
      <c r="H44" s="64"/>
      <c r="I44" s="64"/>
      <c r="J44" s="64"/>
      <c r="K44" s="64"/>
    </row>
    <row r="45" ht="18.75" customHeight="1">
      <c r="A45" s="64"/>
      <c r="B45" s="64"/>
      <c r="C45" s="65"/>
      <c r="D45" s="64"/>
      <c r="E45" s="64"/>
      <c r="F45" s="64"/>
      <c r="G45" s="64"/>
      <c r="H45" s="64"/>
      <c r="I45" s="64"/>
      <c r="J45" s="64"/>
      <c r="K45" s="64"/>
    </row>
    <row r="46" ht="18.75" customHeight="1">
      <c r="A46" s="64"/>
      <c r="B46" s="64"/>
      <c r="C46" s="65"/>
      <c r="D46" s="64"/>
      <c r="E46" s="64"/>
      <c r="F46" s="64"/>
      <c r="G46" s="64"/>
      <c r="H46" s="64"/>
      <c r="I46" s="64"/>
      <c r="J46" s="64"/>
      <c r="K46" s="64"/>
    </row>
    <row r="47" ht="18.75" customHeight="1">
      <c r="A47" s="64"/>
      <c r="B47" s="64"/>
      <c r="C47" s="65"/>
      <c r="D47" s="64"/>
      <c r="E47" s="64"/>
      <c r="F47" s="64"/>
      <c r="G47" s="64"/>
      <c r="H47" s="64"/>
      <c r="I47" s="64"/>
      <c r="J47" s="64"/>
      <c r="K47" s="64"/>
    </row>
    <row r="48" ht="18.75" customHeight="1">
      <c r="A48" s="64"/>
      <c r="B48" s="64"/>
      <c r="C48" s="65"/>
      <c r="D48" s="64"/>
      <c r="E48" s="64"/>
      <c r="F48" s="64"/>
      <c r="G48" s="64"/>
      <c r="H48" s="64"/>
      <c r="I48" s="64"/>
      <c r="J48" s="64"/>
      <c r="K48" s="64"/>
    </row>
    <row r="49" ht="18.75" customHeight="1">
      <c r="A49" s="64"/>
      <c r="B49" s="64"/>
      <c r="C49" s="65"/>
      <c r="D49" s="64"/>
      <c r="E49" s="64"/>
      <c r="F49" s="64"/>
      <c r="G49" s="64"/>
      <c r="H49" s="64"/>
      <c r="I49" s="64"/>
      <c r="J49" s="64"/>
      <c r="K49" s="64"/>
    </row>
    <row r="50" ht="18.75" customHeight="1">
      <c r="A50" s="64"/>
      <c r="B50" s="64"/>
      <c r="C50" s="65"/>
      <c r="D50" s="64"/>
      <c r="E50" s="64"/>
      <c r="F50" s="64"/>
      <c r="G50" s="64"/>
      <c r="H50" s="64"/>
      <c r="I50" s="64"/>
      <c r="J50" s="64"/>
      <c r="K50" s="64"/>
    </row>
    <row r="51" ht="18.75" customHeight="1">
      <c r="A51" s="64"/>
      <c r="B51" s="64"/>
      <c r="C51" s="65"/>
      <c r="D51" s="64"/>
      <c r="E51" s="64"/>
      <c r="F51" s="64"/>
      <c r="G51" s="64"/>
      <c r="H51" s="64"/>
      <c r="I51" s="64"/>
      <c r="J51" s="64"/>
      <c r="K51" s="64"/>
    </row>
    <row r="52" ht="18.75" customHeight="1">
      <c r="A52" s="64"/>
      <c r="B52" s="64"/>
      <c r="C52" s="65"/>
      <c r="D52" s="64"/>
      <c r="E52" s="64"/>
      <c r="F52" s="64"/>
      <c r="G52" s="64"/>
      <c r="H52" s="64"/>
      <c r="I52" s="64"/>
      <c r="J52" s="64"/>
      <c r="K52" s="64"/>
    </row>
    <row r="53" ht="18.75" customHeight="1">
      <c r="A53" s="64"/>
      <c r="B53" s="64"/>
      <c r="C53" s="65"/>
      <c r="D53" s="64"/>
      <c r="E53" s="64"/>
      <c r="F53" s="64"/>
      <c r="G53" s="64"/>
      <c r="H53" s="64"/>
      <c r="I53" s="64"/>
      <c r="J53" s="64"/>
      <c r="K53" s="64"/>
    </row>
    <row r="54" ht="18.75" customHeight="1">
      <c r="A54" s="64"/>
      <c r="B54" s="64"/>
      <c r="C54" s="65"/>
      <c r="D54" s="64"/>
      <c r="E54" s="64"/>
      <c r="F54" s="64"/>
      <c r="G54" s="64"/>
      <c r="H54" s="64"/>
      <c r="I54" s="64"/>
      <c r="J54" s="64"/>
      <c r="K54" s="64"/>
    </row>
    <row r="55" ht="18.75" customHeight="1">
      <c r="A55" s="64"/>
      <c r="B55" s="64"/>
      <c r="C55" s="65"/>
      <c r="D55" s="64"/>
      <c r="E55" s="64"/>
      <c r="F55" s="64"/>
      <c r="G55" s="64"/>
      <c r="H55" s="64"/>
      <c r="I55" s="64"/>
      <c r="J55" s="64"/>
      <c r="K55" s="64"/>
    </row>
    <row r="56" ht="18.75" customHeight="1">
      <c r="A56" s="64"/>
      <c r="B56" s="64"/>
      <c r="C56" s="65"/>
      <c r="D56" s="64"/>
      <c r="E56" s="64"/>
      <c r="F56" s="64"/>
      <c r="G56" s="64"/>
      <c r="H56" s="64"/>
      <c r="I56" s="64"/>
      <c r="J56" s="64"/>
      <c r="K56" s="64"/>
    </row>
    <row r="57" ht="18.75" customHeight="1">
      <c r="A57" s="64"/>
      <c r="B57" s="64"/>
      <c r="C57" s="65"/>
      <c r="D57" s="64"/>
      <c r="E57" s="64"/>
      <c r="F57" s="64"/>
      <c r="G57" s="64"/>
      <c r="H57" s="64"/>
      <c r="I57" s="64"/>
      <c r="J57" s="64"/>
      <c r="K57" s="64"/>
    </row>
    <row r="58" ht="18.75" customHeight="1">
      <c r="A58" s="64"/>
      <c r="B58" s="64"/>
      <c r="C58" s="65"/>
      <c r="D58" s="64"/>
      <c r="E58" s="64"/>
      <c r="F58" s="64"/>
      <c r="G58" s="64"/>
      <c r="H58" s="64"/>
      <c r="I58" s="64"/>
      <c r="J58" s="64"/>
      <c r="K58" s="64"/>
    </row>
    <row r="59" ht="18.75" customHeight="1">
      <c r="A59" s="64"/>
      <c r="B59" s="64"/>
      <c r="C59" s="65"/>
      <c r="D59" s="64"/>
      <c r="E59" s="64"/>
      <c r="F59" s="64"/>
      <c r="G59" s="64"/>
      <c r="H59" s="64"/>
      <c r="I59" s="64"/>
      <c r="J59" s="64"/>
      <c r="K59" s="64"/>
    </row>
    <row r="60" ht="18.75" customHeight="1">
      <c r="A60" s="64"/>
      <c r="B60" s="64"/>
      <c r="C60" s="65"/>
      <c r="D60" s="64"/>
      <c r="E60" s="64"/>
      <c r="F60" s="64"/>
      <c r="G60" s="64"/>
      <c r="H60" s="64"/>
      <c r="I60" s="64"/>
      <c r="J60" s="64"/>
      <c r="K60" s="64"/>
    </row>
    <row r="61" ht="18.75" customHeight="1">
      <c r="A61" s="64"/>
      <c r="B61" s="64"/>
      <c r="C61" s="65"/>
      <c r="D61" s="64"/>
      <c r="E61" s="64"/>
      <c r="F61" s="64"/>
      <c r="G61" s="64"/>
      <c r="H61" s="64"/>
      <c r="I61" s="64"/>
      <c r="J61" s="64"/>
      <c r="K61" s="64"/>
    </row>
    <row r="62" ht="18.75" customHeight="1">
      <c r="A62" s="64"/>
      <c r="B62" s="64"/>
      <c r="C62" s="65"/>
      <c r="D62" s="64"/>
      <c r="E62" s="64"/>
      <c r="F62" s="64"/>
      <c r="G62" s="64"/>
      <c r="H62" s="64"/>
      <c r="I62" s="64"/>
      <c r="J62" s="64"/>
      <c r="K62" s="64"/>
    </row>
    <row r="63" ht="18.75" customHeight="1">
      <c r="A63" s="64"/>
      <c r="B63" s="64"/>
      <c r="C63" s="65"/>
      <c r="D63" s="64"/>
      <c r="E63" s="64"/>
      <c r="F63" s="64"/>
      <c r="G63" s="64"/>
      <c r="H63" s="64"/>
      <c r="I63" s="64"/>
      <c r="J63" s="64"/>
      <c r="K63" s="64"/>
    </row>
    <row r="64" ht="18.75" customHeight="1">
      <c r="A64" s="64"/>
      <c r="B64" s="64"/>
      <c r="C64" s="65"/>
      <c r="D64" s="64"/>
      <c r="E64" s="64"/>
      <c r="F64" s="64"/>
      <c r="G64" s="64"/>
      <c r="H64" s="64"/>
      <c r="I64" s="64"/>
      <c r="J64" s="64"/>
      <c r="K64" s="64"/>
    </row>
    <row r="65" ht="18.75" customHeight="1">
      <c r="A65" s="64"/>
      <c r="B65" s="64"/>
      <c r="C65" s="65"/>
      <c r="D65" s="64"/>
      <c r="E65" s="64"/>
      <c r="F65" s="64"/>
      <c r="G65" s="64"/>
      <c r="H65" s="64"/>
      <c r="I65" s="64"/>
      <c r="J65" s="64"/>
      <c r="K65" s="64"/>
    </row>
    <row r="66" ht="18.75" customHeight="1">
      <c r="A66" s="64"/>
      <c r="B66" s="64"/>
      <c r="C66" s="65"/>
      <c r="D66" s="64"/>
      <c r="E66" s="64"/>
      <c r="F66" s="64"/>
      <c r="G66" s="64"/>
      <c r="H66" s="64"/>
      <c r="I66" s="64"/>
      <c r="J66" s="64"/>
      <c r="K66" s="64"/>
    </row>
    <row r="67" ht="18.75" customHeight="1">
      <c r="A67" s="64"/>
      <c r="B67" s="64"/>
      <c r="C67" s="65"/>
      <c r="D67" s="64"/>
      <c r="E67" s="64"/>
      <c r="F67" s="64"/>
      <c r="G67" s="64"/>
      <c r="H67" s="64"/>
      <c r="I67" s="64"/>
      <c r="J67" s="64"/>
      <c r="K67" s="64"/>
    </row>
    <row r="68" ht="18.75" customHeight="1">
      <c r="A68" s="64"/>
      <c r="B68" s="64"/>
      <c r="C68" s="65"/>
      <c r="D68" s="64"/>
      <c r="E68" s="64"/>
      <c r="F68" s="64"/>
      <c r="G68" s="64"/>
      <c r="H68" s="64"/>
      <c r="I68" s="64"/>
      <c r="J68" s="64"/>
      <c r="K68" s="64"/>
    </row>
    <row r="69" ht="18.75" customHeight="1">
      <c r="A69" s="64"/>
      <c r="B69" s="64"/>
      <c r="C69" s="65"/>
      <c r="D69" s="64"/>
      <c r="E69" s="64"/>
      <c r="F69" s="64"/>
      <c r="G69" s="64"/>
      <c r="H69" s="64"/>
      <c r="I69" s="64"/>
      <c r="J69" s="64"/>
      <c r="K69" s="64"/>
    </row>
    <row r="70" ht="18.75" customHeight="1">
      <c r="A70" s="64"/>
      <c r="B70" s="64"/>
      <c r="C70" s="65"/>
      <c r="D70" s="64"/>
      <c r="E70" s="64"/>
      <c r="F70" s="64"/>
      <c r="G70" s="64"/>
      <c r="H70" s="64"/>
      <c r="I70" s="64"/>
      <c r="J70" s="64"/>
      <c r="K70" s="64"/>
    </row>
    <row r="71" ht="18.75" customHeight="1">
      <c r="A71" s="64"/>
      <c r="B71" s="64"/>
      <c r="C71" s="65"/>
      <c r="D71" s="64"/>
      <c r="E71" s="64"/>
      <c r="F71" s="64"/>
      <c r="G71" s="64"/>
      <c r="H71" s="64"/>
      <c r="I71" s="64"/>
      <c r="J71" s="64"/>
      <c r="K71" s="64"/>
    </row>
    <row r="72" ht="18.75" customHeight="1">
      <c r="A72" s="64"/>
      <c r="B72" s="64"/>
      <c r="C72" s="65"/>
      <c r="D72" s="64"/>
      <c r="E72" s="64"/>
      <c r="F72" s="64"/>
      <c r="G72" s="64"/>
      <c r="H72" s="64"/>
      <c r="I72" s="64"/>
      <c r="J72" s="64"/>
      <c r="K72" s="64"/>
    </row>
    <row r="73" ht="18.75" customHeight="1">
      <c r="A73" s="64"/>
      <c r="B73" s="64"/>
      <c r="C73" s="65"/>
      <c r="D73" s="64"/>
      <c r="E73" s="64"/>
      <c r="F73" s="64"/>
      <c r="G73" s="64"/>
      <c r="H73" s="64"/>
      <c r="I73" s="64"/>
      <c r="J73" s="64"/>
      <c r="K73" s="64"/>
    </row>
    <row r="74" ht="18.75" customHeight="1">
      <c r="A74" s="64"/>
      <c r="B74" s="64"/>
      <c r="C74" s="65"/>
      <c r="D74" s="64"/>
      <c r="E74" s="64"/>
      <c r="F74" s="64"/>
      <c r="G74" s="64"/>
      <c r="H74" s="64"/>
      <c r="I74" s="64"/>
      <c r="J74" s="64"/>
      <c r="K74" s="64"/>
    </row>
    <row r="75" ht="18.75" customHeight="1">
      <c r="A75" s="64"/>
      <c r="B75" s="64"/>
      <c r="C75" s="65"/>
      <c r="D75" s="64"/>
      <c r="E75" s="64"/>
      <c r="F75" s="64"/>
      <c r="G75" s="64"/>
      <c r="H75" s="64"/>
      <c r="I75" s="64"/>
      <c r="J75" s="64"/>
      <c r="K75" s="64"/>
    </row>
    <row r="76" ht="18.75" customHeight="1">
      <c r="A76" s="64"/>
      <c r="B76" s="64"/>
      <c r="C76" s="65"/>
      <c r="D76" s="64"/>
      <c r="E76" s="64"/>
      <c r="F76" s="64"/>
      <c r="G76" s="64"/>
      <c r="H76" s="64"/>
      <c r="I76" s="64"/>
      <c r="J76" s="64"/>
      <c r="K76" s="64"/>
    </row>
    <row r="77" ht="18.75" customHeight="1">
      <c r="A77" s="64"/>
      <c r="B77" s="64"/>
      <c r="C77" s="65"/>
      <c r="D77" s="64"/>
      <c r="E77" s="64"/>
      <c r="F77" s="64"/>
      <c r="G77" s="64"/>
      <c r="H77" s="64"/>
      <c r="I77" s="64"/>
      <c r="J77" s="64"/>
      <c r="K77" s="64"/>
    </row>
    <row r="78" ht="18.75" customHeight="1">
      <c r="A78" s="64"/>
      <c r="B78" s="64"/>
      <c r="C78" s="65"/>
      <c r="D78" s="64"/>
      <c r="E78" s="64"/>
      <c r="F78" s="64"/>
      <c r="G78" s="64"/>
      <c r="H78" s="64"/>
      <c r="I78" s="64"/>
      <c r="J78" s="64"/>
      <c r="K78" s="64"/>
    </row>
    <row r="79" ht="18.75" customHeight="1">
      <c r="A79" s="64"/>
      <c r="B79" s="64"/>
      <c r="C79" s="65"/>
      <c r="D79" s="64"/>
      <c r="E79" s="64"/>
      <c r="F79" s="64"/>
      <c r="G79" s="64"/>
      <c r="H79" s="64"/>
      <c r="I79" s="64"/>
      <c r="J79" s="64"/>
      <c r="K79" s="64"/>
    </row>
    <row r="80" ht="18.75" customHeight="1">
      <c r="A80" s="64"/>
      <c r="B80" s="64"/>
      <c r="C80" s="65"/>
      <c r="D80" s="64"/>
      <c r="E80" s="64"/>
      <c r="F80" s="64"/>
      <c r="G80" s="64"/>
      <c r="H80" s="64"/>
      <c r="I80" s="64"/>
      <c r="J80" s="64"/>
      <c r="K80" s="64"/>
    </row>
    <row r="81" ht="18.75" customHeight="1">
      <c r="A81" s="64"/>
      <c r="B81" s="64"/>
      <c r="C81" s="65"/>
      <c r="D81" s="64"/>
      <c r="E81" s="64"/>
      <c r="F81" s="64"/>
      <c r="G81" s="64"/>
      <c r="H81" s="64"/>
      <c r="I81" s="64"/>
      <c r="J81" s="64"/>
      <c r="K81" s="64"/>
    </row>
    <row r="82" ht="18.75" customHeight="1">
      <c r="A82" s="64"/>
      <c r="B82" s="64"/>
      <c r="C82" s="65"/>
      <c r="D82" s="64"/>
      <c r="E82" s="64"/>
      <c r="F82" s="64"/>
      <c r="G82" s="64"/>
      <c r="H82" s="64"/>
      <c r="I82" s="64"/>
      <c r="J82" s="64"/>
      <c r="K82" s="64"/>
    </row>
    <row r="83" ht="18.75" customHeight="1">
      <c r="A83" s="64"/>
      <c r="B83" s="64"/>
      <c r="C83" s="65"/>
      <c r="D83" s="64"/>
      <c r="E83" s="64"/>
      <c r="F83" s="64"/>
      <c r="G83" s="64"/>
      <c r="H83" s="64"/>
      <c r="I83" s="64"/>
      <c r="J83" s="64"/>
      <c r="K83" s="64"/>
    </row>
    <row r="84" ht="18.75" customHeight="1">
      <c r="A84" s="64"/>
      <c r="B84" s="64"/>
      <c r="C84" s="65"/>
      <c r="D84" s="64"/>
      <c r="E84" s="64"/>
      <c r="F84" s="64"/>
      <c r="G84" s="64"/>
      <c r="H84" s="64"/>
      <c r="I84" s="64"/>
      <c r="J84" s="64"/>
      <c r="K84" s="64"/>
    </row>
    <row r="85" ht="18.75" customHeight="1">
      <c r="A85" s="64"/>
      <c r="B85" s="64"/>
      <c r="C85" s="65"/>
      <c r="D85" s="64"/>
      <c r="E85" s="64"/>
      <c r="F85" s="64"/>
      <c r="G85" s="64"/>
      <c r="H85" s="64"/>
      <c r="I85" s="64"/>
      <c r="J85" s="64"/>
      <c r="K85" s="64"/>
    </row>
    <row r="86" ht="18.75" customHeight="1">
      <c r="A86" s="64"/>
      <c r="B86" s="64"/>
      <c r="C86" s="65"/>
      <c r="D86" s="64"/>
      <c r="E86" s="64"/>
      <c r="F86" s="64"/>
      <c r="G86" s="64"/>
      <c r="H86" s="64"/>
      <c r="I86" s="64"/>
      <c r="J86" s="64"/>
      <c r="K86" s="64"/>
    </row>
    <row r="87" ht="18.75" customHeight="1">
      <c r="A87" s="64"/>
      <c r="B87" s="64"/>
      <c r="C87" s="65"/>
      <c r="D87" s="64"/>
      <c r="E87" s="64"/>
      <c r="F87" s="64"/>
      <c r="G87" s="64"/>
      <c r="H87" s="64"/>
      <c r="I87" s="64"/>
      <c r="J87" s="64"/>
      <c r="K87" s="64"/>
    </row>
    <row r="88" ht="18.75" customHeight="1">
      <c r="A88" s="64"/>
      <c r="B88" s="64"/>
      <c r="C88" s="65"/>
      <c r="D88" s="64"/>
      <c r="E88" s="64"/>
      <c r="F88" s="64"/>
      <c r="G88" s="64"/>
      <c r="H88" s="64"/>
      <c r="I88" s="64"/>
      <c r="J88" s="64"/>
      <c r="K88" s="64"/>
    </row>
    <row r="89" ht="18.75" customHeight="1">
      <c r="A89" s="64"/>
      <c r="B89" s="64"/>
      <c r="C89" s="65"/>
      <c r="D89" s="64"/>
      <c r="E89" s="64"/>
      <c r="F89" s="64"/>
      <c r="G89" s="64"/>
      <c r="H89" s="64"/>
      <c r="I89" s="64"/>
      <c r="J89" s="64"/>
      <c r="K89" s="64"/>
    </row>
    <row r="90" ht="18.75" customHeight="1">
      <c r="A90" s="64"/>
      <c r="B90" s="64"/>
      <c r="C90" s="65"/>
      <c r="D90" s="64"/>
      <c r="E90" s="64"/>
      <c r="F90" s="64"/>
      <c r="G90" s="64"/>
      <c r="H90" s="64"/>
      <c r="I90" s="64"/>
      <c r="J90" s="64"/>
      <c r="K90" s="64"/>
    </row>
    <row r="91" ht="18.75" customHeight="1">
      <c r="A91" s="64"/>
      <c r="B91" s="64"/>
      <c r="C91" s="65"/>
      <c r="D91" s="64"/>
      <c r="E91" s="64"/>
      <c r="F91" s="64"/>
      <c r="G91" s="64"/>
      <c r="H91" s="64"/>
      <c r="I91" s="64"/>
      <c r="J91" s="64"/>
      <c r="K91" s="64"/>
    </row>
    <row r="92" ht="18.75" customHeight="1">
      <c r="A92" s="64"/>
      <c r="B92" s="64"/>
      <c r="C92" s="65"/>
      <c r="D92" s="64"/>
      <c r="E92" s="64"/>
      <c r="F92" s="64"/>
      <c r="G92" s="64"/>
      <c r="H92" s="64"/>
      <c r="I92" s="64"/>
      <c r="J92" s="64"/>
      <c r="K92" s="64"/>
    </row>
    <row r="93" ht="18.75" customHeight="1">
      <c r="A93" s="64"/>
      <c r="B93" s="64"/>
      <c r="C93" s="65"/>
      <c r="D93" s="64"/>
      <c r="E93" s="64"/>
      <c r="F93" s="64"/>
      <c r="G93" s="64"/>
      <c r="H93" s="64"/>
      <c r="I93" s="64"/>
      <c r="J93" s="64"/>
      <c r="K93" s="64"/>
    </row>
    <row r="94" ht="18.75" customHeight="1">
      <c r="A94" s="64"/>
      <c r="B94" s="64"/>
      <c r="C94" s="65"/>
      <c r="D94" s="64"/>
      <c r="E94" s="64"/>
      <c r="F94" s="64"/>
      <c r="G94" s="64"/>
      <c r="H94" s="64"/>
      <c r="I94" s="64"/>
      <c r="J94" s="64"/>
      <c r="K94" s="64"/>
    </row>
    <row r="95" ht="18.75" customHeight="1">
      <c r="A95" s="64"/>
      <c r="B95" s="64"/>
      <c r="C95" s="65"/>
      <c r="D95" s="64"/>
      <c r="E95" s="64"/>
      <c r="F95" s="64"/>
      <c r="G95" s="64"/>
      <c r="H95" s="64"/>
      <c r="I95" s="64"/>
      <c r="J95" s="64"/>
      <c r="K95" s="64"/>
    </row>
    <row r="96" ht="18.75" customHeight="1">
      <c r="A96" s="64"/>
      <c r="B96" s="64"/>
      <c r="C96" s="65"/>
      <c r="D96" s="64"/>
      <c r="E96" s="64"/>
      <c r="F96" s="64"/>
      <c r="G96" s="64"/>
      <c r="H96" s="64"/>
      <c r="I96" s="64"/>
      <c r="J96" s="64"/>
      <c r="K96" s="64"/>
    </row>
    <row r="97" ht="18.75" customHeight="1">
      <c r="A97" s="64"/>
      <c r="B97" s="64"/>
      <c r="C97" s="65"/>
      <c r="D97" s="64"/>
      <c r="E97" s="64"/>
      <c r="F97" s="64"/>
      <c r="G97" s="64"/>
      <c r="H97" s="64"/>
      <c r="I97" s="64"/>
      <c r="J97" s="64"/>
      <c r="K97" s="64"/>
    </row>
    <row r="98" ht="18.75" customHeight="1">
      <c r="A98" s="64"/>
      <c r="B98" s="64"/>
      <c r="C98" s="65"/>
      <c r="D98" s="64"/>
      <c r="E98" s="64"/>
      <c r="F98" s="64"/>
      <c r="G98" s="64"/>
      <c r="H98" s="64"/>
      <c r="I98" s="64"/>
      <c r="J98" s="64"/>
      <c r="K98" s="64"/>
    </row>
    <row r="99" ht="18.75" customHeight="1">
      <c r="A99" s="64"/>
      <c r="B99" s="64"/>
      <c r="C99" s="65"/>
      <c r="D99" s="64"/>
      <c r="E99" s="64"/>
      <c r="F99" s="64"/>
      <c r="G99" s="64"/>
      <c r="H99" s="64"/>
      <c r="I99" s="64"/>
      <c r="J99" s="64"/>
      <c r="K99" s="64"/>
    </row>
    <row r="100" ht="18.75" customHeight="1">
      <c r="A100" s="64"/>
      <c r="B100" s="64"/>
      <c r="C100" s="65"/>
      <c r="D100" s="64"/>
      <c r="E100" s="64"/>
      <c r="F100" s="64"/>
      <c r="G100" s="64"/>
      <c r="H100" s="64"/>
      <c r="I100" s="64"/>
      <c r="J100" s="64"/>
      <c r="K100" s="64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38"/>
    <col customWidth="1" min="2" max="2" width="8.88"/>
    <col customWidth="1" min="3" max="3" width="28.13"/>
    <col customWidth="1" min="4" max="4" width="47.25"/>
    <col customWidth="1" min="5" max="11" width="11.38"/>
    <col customWidth="1" min="12" max="26" width="14.38"/>
  </cols>
  <sheetData>
    <row r="1" ht="18.0" customHeight="1">
      <c r="A1" s="75" t="s">
        <v>121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ht="18.0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ht="21.0" customHeight="1">
      <c r="A3" s="75"/>
      <c r="B3" s="75"/>
      <c r="C3" s="76" t="s">
        <v>122</v>
      </c>
      <c r="D3" s="77"/>
      <c r="E3" s="78"/>
      <c r="F3" s="75"/>
      <c r="G3" s="75"/>
      <c r="H3" s="75"/>
      <c r="I3" s="75"/>
      <c r="J3" s="75"/>
      <c r="K3" s="75"/>
    </row>
    <row r="4" ht="21.75" customHeight="1">
      <c r="A4" s="75"/>
      <c r="B4" s="75"/>
      <c r="C4" s="77"/>
      <c r="D4" s="77"/>
      <c r="E4" s="78"/>
      <c r="F4" s="75"/>
      <c r="G4" s="75"/>
      <c r="H4" s="75"/>
      <c r="I4" s="75"/>
      <c r="J4" s="75"/>
      <c r="K4" s="75"/>
    </row>
    <row r="5" ht="58.5" customHeight="1">
      <c r="A5" s="75"/>
      <c r="B5" s="75"/>
      <c r="C5" s="67" t="s">
        <v>123</v>
      </c>
      <c r="D5" s="54"/>
      <c r="E5" s="78"/>
      <c r="F5" s="75"/>
      <c r="G5" s="75"/>
      <c r="H5" s="75"/>
      <c r="I5" s="75"/>
      <c r="J5" s="75"/>
      <c r="K5" s="79"/>
    </row>
    <row r="6" ht="21.75" customHeight="1">
      <c r="A6" s="75"/>
      <c r="B6" s="75"/>
      <c r="C6" s="78"/>
      <c r="D6" s="78"/>
      <c r="E6" s="78"/>
      <c r="F6" s="75"/>
      <c r="G6" s="75"/>
      <c r="H6" s="75"/>
      <c r="I6" s="75"/>
      <c r="J6" s="75"/>
      <c r="K6" s="79"/>
    </row>
    <row r="7" ht="21.75" customHeight="1">
      <c r="A7" s="75"/>
      <c r="B7" s="75"/>
      <c r="C7" s="80" t="s">
        <v>119</v>
      </c>
      <c r="D7" s="80" t="s">
        <v>124</v>
      </c>
      <c r="E7" s="78"/>
      <c r="F7" s="75"/>
      <c r="G7" s="75"/>
      <c r="H7" s="75"/>
      <c r="I7" s="75"/>
      <c r="J7" s="75"/>
      <c r="K7" s="75"/>
    </row>
    <row r="8" ht="30.0" customHeight="1">
      <c r="A8" s="75"/>
      <c r="B8" s="75"/>
      <c r="C8" s="81">
        <v>330000.0</v>
      </c>
      <c r="D8" s="82">
        <f t="shared" ref="D8:D19" si="1">IF(C8&lt;250000,C8*0.05,C8*0.1)</f>
        <v>33000</v>
      </c>
      <c r="E8" s="78"/>
      <c r="F8" s="75"/>
      <c r="G8" s="75"/>
      <c r="H8" s="75"/>
      <c r="I8" s="75"/>
      <c r="J8" s="75"/>
      <c r="K8" s="75"/>
    </row>
    <row r="9" ht="30.0" customHeight="1">
      <c r="A9" s="75"/>
      <c r="B9" s="75"/>
      <c r="C9" s="83">
        <v>370000.0</v>
      </c>
      <c r="D9" s="82">
        <f t="shared" si="1"/>
        <v>37000</v>
      </c>
      <c r="E9" s="78"/>
      <c r="F9" s="75"/>
      <c r="G9" s="75"/>
      <c r="H9" s="75"/>
      <c r="I9" s="75"/>
      <c r="J9" s="75"/>
      <c r="K9" s="75"/>
    </row>
    <row r="10" ht="30.0" customHeight="1">
      <c r="A10" s="75"/>
      <c r="B10" s="75"/>
      <c r="C10" s="83">
        <v>410000.0</v>
      </c>
      <c r="D10" s="82">
        <f t="shared" si="1"/>
        <v>41000</v>
      </c>
      <c r="E10" s="78"/>
      <c r="F10" s="75"/>
      <c r="G10" s="75"/>
      <c r="H10" s="75"/>
      <c r="I10" s="75"/>
      <c r="J10" s="75"/>
      <c r="K10" s="75"/>
    </row>
    <row r="11" ht="30.0" customHeight="1">
      <c r="A11" s="75"/>
      <c r="B11" s="75"/>
      <c r="C11" s="83">
        <v>450000.0</v>
      </c>
      <c r="D11" s="82">
        <f t="shared" si="1"/>
        <v>45000</v>
      </c>
      <c r="E11" s="78"/>
      <c r="F11" s="75"/>
      <c r="G11" s="75"/>
      <c r="H11" s="75"/>
      <c r="I11" s="75"/>
      <c r="J11" s="75"/>
      <c r="K11" s="75"/>
    </row>
    <row r="12" ht="30.0" customHeight="1">
      <c r="A12" s="75"/>
      <c r="B12" s="75"/>
      <c r="C12" s="83">
        <v>170000.0</v>
      </c>
      <c r="D12" s="82">
        <f t="shared" si="1"/>
        <v>8500</v>
      </c>
      <c r="E12" s="78"/>
      <c r="F12" s="75"/>
      <c r="G12" s="75"/>
      <c r="H12" s="75"/>
      <c r="I12" s="75"/>
      <c r="J12" s="75"/>
      <c r="K12" s="75"/>
    </row>
    <row r="13" ht="30.0" customHeight="1">
      <c r="A13" s="75"/>
      <c r="B13" s="75"/>
      <c r="C13" s="83">
        <v>210000.0</v>
      </c>
      <c r="D13" s="82">
        <f t="shared" si="1"/>
        <v>10500</v>
      </c>
      <c r="E13" s="78"/>
      <c r="F13" s="75"/>
      <c r="G13" s="84"/>
      <c r="H13" s="75"/>
      <c r="I13" s="75"/>
      <c r="J13" s="75"/>
      <c r="K13" s="75"/>
    </row>
    <row r="14" ht="30.0" customHeight="1">
      <c r="A14" s="75"/>
      <c r="B14" s="75"/>
      <c r="C14" s="83">
        <v>250000.0</v>
      </c>
      <c r="D14" s="82">
        <f t="shared" si="1"/>
        <v>25000</v>
      </c>
      <c r="E14" s="78"/>
      <c r="F14" s="75"/>
      <c r="G14" s="75"/>
      <c r="H14" s="75"/>
      <c r="I14" s="75"/>
      <c r="J14" s="75"/>
      <c r="K14" s="75"/>
    </row>
    <row r="15" ht="30.0" customHeight="1">
      <c r="A15" s="75"/>
      <c r="B15" s="75"/>
      <c r="C15" s="83">
        <v>290000.0</v>
      </c>
      <c r="D15" s="82">
        <f t="shared" si="1"/>
        <v>29000</v>
      </c>
      <c r="E15" s="78"/>
      <c r="F15" s="75"/>
      <c r="G15" s="75"/>
      <c r="H15" s="75"/>
      <c r="I15" s="75"/>
      <c r="J15" s="75"/>
      <c r="K15" s="75"/>
    </row>
    <row r="16" ht="30.0" customHeight="1">
      <c r="A16" s="75"/>
      <c r="B16" s="75"/>
      <c r="C16" s="83">
        <v>410000.0</v>
      </c>
      <c r="D16" s="82">
        <f t="shared" si="1"/>
        <v>41000</v>
      </c>
      <c r="E16" s="78"/>
      <c r="F16" s="75"/>
      <c r="G16" s="75"/>
      <c r="H16" s="75"/>
      <c r="I16" s="75"/>
      <c r="J16" s="75"/>
      <c r="K16" s="75"/>
    </row>
    <row r="17" ht="30.0" customHeight="1">
      <c r="A17" s="75"/>
      <c r="B17" s="75"/>
      <c r="C17" s="83">
        <v>450000.0</v>
      </c>
      <c r="D17" s="82">
        <f t="shared" si="1"/>
        <v>45000</v>
      </c>
      <c r="E17" s="78"/>
      <c r="F17" s="75"/>
      <c r="G17" s="75"/>
      <c r="H17" s="75"/>
      <c r="I17" s="75"/>
      <c r="J17" s="75"/>
      <c r="K17" s="75"/>
    </row>
    <row r="18" ht="30.0" customHeight="1">
      <c r="A18" s="75"/>
      <c r="B18" s="75"/>
      <c r="C18" s="83">
        <v>170000.0</v>
      </c>
      <c r="D18" s="82">
        <f t="shared" si="1"/>
        <v>8500</v>
      </c>
      <c r="E18" s="78"/>
      <c r="F18" s="75"/>
      <c r="G18" s="75"/>
      <c r="H18" s="75"/>
      <c r="I18" s="75"/>
      <c r="J18" s="75"/>
      <c r="K18" s="75"/>
    </row>
    <row r="19" ht="30.0" customHeight="1">
      <c r="A19" s="75"/>
      <c r="B19" s="75"/>
      <c r="C19" s="85">
        <v>190000.0</v>
      </c>
      <c r="D19" s="82">
        <f t="shared" si="1"/>
        <v>9500</v>
      </c>
      <c r="E19" s="78"/>
      <c r="F19" s="75"/>
      <c r="G19" s="75"/>
      <c r="H19" s="75"/>
      <c r="I19" s="75"/>
      <c r="J19" s="75"/>
      <c r="K19" s="75"/>
    </row>
    <row r="20" ht="21.0" customHeight="1">
      <c r="A20" s="75"/>
      <c r="B20" s="75"/>
      <c r="C20" s="78"/>
      <c r="D20" s="78"/>
      <c r="E20" s="78"/>
      <c r="F20" s="75"/>
      <c r="G20" s="75"/>
      <c r="H20" s="75"/>
      <c r="I20" s="75"/>
      <c r="J20" s="75"/>
      <c r="K20" s="75"/>
    </row>
    <row r="21" ht="18.0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</row>
    <row r="22" ht="18.0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</row>
    <row r="23" ht="18.0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</row>
    <row r="24" ht="18.0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</row>
    <row r="25" ht="18.0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</row>
    <row r="26" ht="18.0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</row>
    <row r="27" ht="18.0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</row>
    <row r="28" ht="18.0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</row>
    <row r="29" ht="18.0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</row>
    <row r="30" ht="18.0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</row>
    <row r="31" ht="18.0" customHeight="1">
      <c r="A31" s="75"/>
      <c r="B31" s="75"/>
      <c r="C31" s="75"/>
      <c r="D31" s="86"/>
      <c r="F31" s="75"/>
      <c r="G31" s="75"/>
      <c r="H31" s="75"/>
      <c r="I31" s="75"/>
      <c r="J31" s="75"/>
      <c r="K31" s="75"/>
    </row>
    <row r="32" ht="18.0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</row>
    <row r="33" ht="18.0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</row>
    <row r="34" ht="18.0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</row>
    <row r="35" ht="18.0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</row>
    <row r="36" ht="18.0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</row>
    <row r="37" ht="18.0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</row>
    <row r="38" ht="18.0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</row>
    <row r="39" ht="18.0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</row>
    <row r="40" ht="18.0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</row>
    <row r="41" ht="18.0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</row>
    <row r="42" ht="18.0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</row>
    <row r="43" ht="18.0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</row>
    <row r="44" ht="18.0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</row>
    <row r="45" ht="18.0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</row>
    <row r="46" ht="18.0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</row>
    <row r="47" ht="18.0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</row>
    <row r="48" ht="18.0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</row>
    <row r="49" ht="18.0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</row>
    <row r="50" ht="18.0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</row>
    <row r="51" ht="18.0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</row>
    <row r="52" ht="18.0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</row>
    <row r="53" ht="18.0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</row>
    <row r="54" ht="18.0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</row>
    <row r="55" ht="18.0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</row>
    <row r="56" ht="18.0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</row>
    <row r="57" ht="18.0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</row>
    <row r="58" ht="18.0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</row>
    <row r="59" ht="18.0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</row>
    <row r="60" ht="18.0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</row>
    <row r="61" ht="18.0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</row>
    <row r="62" ht="18.0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</row>
    <row r="63" ht="18.0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</row>
    <row r="64" ht="18.0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</row>
    <row r="65" ht="18.0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</row>
    <row r="66" ht="18.0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</row>
    <row r="67" ht="18.0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</row>
    <row r="68" ht="18.0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</row>
    <row r="69" ht="18.0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</row>
    <row r="70" ht="18.0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</row>
    <row r="71" ht="18.0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</row>
    <row r="72" ht="18.0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</row>
    <row r="73" ht="18.0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</row>
    <row r="74" ht="18.0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</row>
    <row r="75" ht="18.0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</row>
    <row r="76" ht="18.0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</row>
    <row r="77" ht="18.0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</row>
    <row r="78" ht="18.0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</row>
    <row r="79" ht="18.0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</row>
    <row r="80" ht="18.0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</row>
    <row r="81" ht="18.0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</row>
    <row r="82" ht="18.0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</row>
    <row r="83" ht="18.0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</row>
    <row r="84" ht="18.0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</row>
    <row r="85" ht="18.0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</row>
    <row r="86" ht="18.0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</row>
    <row r="87" ht="18.0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</row>
    <row r="88" ht="18.0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</row>
    <row r="89" ht="18.0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</row>
    <row r="90" ht="18.0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</row>
    <row r="91" ht="18.0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</row>
    <row r="92" ht="18.0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</row>
    <row r="93" ht="18.0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</row>
    <row r="94" ht="18.0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</row>
    <row r="95" ht="18.0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</row>
    <row r="96" ht="18.0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</row>
    <row r="97" ht="18.0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</row>
    <row r="98" ht="18.0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</row>
    <row r="99" ht="18.0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</row>
    <row r="100" ht="18.0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C5:D5"/>
    <mergeCell ref="D31:E3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0.0"/>
    <col customWidth="1" min="2" max="2" width="17.0"/>
    <col customWidth="1" min="3" max="3" width="24.75"/>
    <col customWidth="1" min="4" max="4" width="43.88"/>
    <col customWidth="1" min="5" max="11" width="10.0"/>
    <col customWidth="1" min="12" max="26" width="14.38"/>
  </cols>
  <sheetData>
    <row r="2" ht="21.0" customHeight="1">
      <c r="C2" s="66" t="s">
        <v>122</v>
      </c>
    </row>
    <row r="3" ht="18.75" customHeight="1">
      <c r="C3" s="75"/>
    </row>
    <row r="4" ht="68.25" customHeight="1">
      <c r="A4" s="87"/>
      <c r="B4" s="87"/>
      <c r="C4" s="67" t="s">
        <v>125</v>
      </c>
      <c r="D4" s="54"/>
      <c r="E4" s="87"/>
      <c r="F4" s="87"/>
      <c r="G4" s="87"/>
      <c r="H4" s="87"/>
      <c r="I4" s="87"/>
      <c r="J4" s="87"/>
      <c r="K4" s="87"/>
    </row>
    <row r="5" ht="15.75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</row>
    <row r="6" ht="35.25" customHeight="1">
      <c r="A6" s="87"/>
      <c r="B6" s="87"/>
      <c r="C6" s="88" t="s">
        <v>119</v>
      </c>
      <c r="D6" s="88" t="s">
        <v>124</v>
      </c>
      <c r="E6" s="89"/>
      <c r="F6" s="87"/>
      <c r="G6" s="87"/>
      <c r="H6" s="87"/>
      <c r="I6" s="87"/>
      <c r="J6" s="87"/>
      <c r="K6" s="87"/>
    </row>
    <row r="7" ht="30.0" customHeight="1">
      <c r="A7" s="87"/>
      <c r="B7" s="87"/>
      <c r="C7" s="70">
        <v>10000.0</v>
      </c>
      <c r="D7" s="90">
        <f t="shared" ref="D7:D18" si="1">IF(C7=50000,C7/5,C7/2)</f>
        <v>5000</v>
      </c>
      <c r="E7" s="89"/>
      <c r="F7" s="87"/>
      <c r="G7" s="87"/>
      <c r="H7" s="87"/>
      <c r="I7" s="87"/>
      <c r="J7" s="87"/>
      <c r="K7" s="87"/>
    </row>
    <row r="8" ht="30.0" customHeight="1">
      <c r="A8" s="87"/>
      <c r="B8" s="87"/>
      <c r="C8" s="72">
        <v>50000.0</v>
      </c>
      <c r="D8" s="90">
        <f t="shared" si="1"/>
        <v>10000</v>
      </c>
      <c r="E8" s="89"/>
      <c r="F8" s="87"/>
      <c r="G8" s="87"/>
      <c r="H8" s="87"/>
      <c r="I8" s="87"/>
      <c r="J8" s="87"/>
      <c r="K8" s="87"/>
    </row>
    <row r="9" ht="30.0" customHeight="1">
      <c r="A9" s="87"/>
      <c r="B9" s="87"/>
      <c r="C9" s="72">
        <v>10000.0</v>
      </c>
      <c r="D9" s="90">
        <f t="shared" si="1"/>
        <v>5000</v>
      </c>
      <c r="E9" s="89"/>
      <c r="F9" s="87"/>
      <c r="G9" s="87"/>
      <c r="H9" s="87"/>
      <c r="I9" s="87"/>
      <c r="J9" s="87"/>
      <c r="K9" s="87"/>
    </row>
    <row r="10" ht="30.0" customHeight="1">
      <c r="A10" s="87"/>
      <c r="B10" s="87"/>
      <c r="C10" s="72">
        <v>50000.0</v>
      </c>
      <c r="D10" s="90">
        <f t="shared" si="1"/>
        <v>10000</v>
      </c>
      <c r="E10" s="89"/>
      <c r="F10" s="87"/>
      <c r="G10" s="87"/>
      <c r="H10" s="87"/>
      <c r="I10" s="87"/>
      <c r="J10" s="87"/>
      <c r="K10" s="87"/>
    </row>
    <row r="11" ht="30.0" customHeight="1">
      <c r="A11" s="87"/>
      <c r="B11" s="87"/>
      <c r="C11" s="72">
        <v>10000.0</v>
      </c>
      <c r="D11" s="90">
        <f t="shared" si="1"/>
        <v>5000</v>
      </c>
      <c r="E11" s="89"/>
      <c r="F11" s="87"/>
      <c r="G11" s="87"/>
      <c r="H11" s="87"/>
      <c r="I11" s="87"/>
      <c r="J11" s="87"/>
      <c r="K11" s="87"/>
    </row>
    <row r="12" ht="30.0" customHeight="1">
      <c r="A12" s="87"/>
      <c r="B12" s="87"/>
      <c r="C12" s="72">
        <v>50000.0</v>
      </c>
      <c r="D12" s="90">
        <f t="shared" si="1"/>
        <v>10000</v>
      </c>
      <c r="E12" s="89"/>
      <c r="F12" s="87"/>
      <c r="G12" s="91"/>
      <c r="H12" s="87"/>
      <c r="I12" s="87"/>
      <c r="J12" s="87"/>
      <c r="K12" s="87"/>
    </row>
    <row r="13" ht="30.0" customHeight="1">
      <c r="A13" s="87"/>
      <c r="B13" s="87"/>
      <c r="C13" s="72">
        <v>10000.0</v>
      </c>
      <c r="D13" s="90">
        <f t="shared" si="1"/>
        <v>5000</v>
      </c>
      <c r="E13" s="89"/>
      <c r="F13" s="87"/>
      <c r="G13" s="87"/>
      <c r="H13" s="87"/>
      <c r="I13" s="87"/>
      <c r="J13" s="87"/>
      <c r="K13" s="87"/>
    </row>
    <row r="14" ht="30.0" customHeight="1">
      <c r="A14" s="87"/>
      <c r="B14" s="87"/>
      <c r="C14" s="72">
        <v>50000.0</v>
      </c>
      <c r="D14" s="90">
        <f t="shared" si="1"/>
        <v>10000</v>
      </c>
      <c r="E14" s="89"/>
      <c r="F14" s="87"/>
      <c r="G14" s="87"/>
      <c r="H14" s="87"/>
      <c r="I14" s="87"/>
      <c r="J14" s="87"/>
      <c r="K14" s="87"/>
    </row>
    <row r="15" ht="30.0" customHeight="1">
      <c r="A15" s="87"/>
      <c r="B15" s="87"/>
      <c r="C15" s="72">
        <v>10000.0</v>
      </c>
      <c r="D15" s="90">
        <f t="shared" si="1"/>
        <v>5000</v>
      </c>
      <c r="E15" s="89"/>
      <c r="F15" s="87"/>
      <c r="G15" s="87"/>
      <c r="H15" s="87"/>
      <c r="I15" s="87"/>
      <c r="J15" s="87"/>
      <c r="K15" s="87"/>
    </row>
    <row r="16" ht="30.0" customHeight="1">
      <c r="A16" s="87"/>
      <c r="B16" s="87"/>
      <c r="C16" s="72">
        <v>50000.0</v>
      </c>
      <c r="D16" s="90">
        <f t="shared" si="1"/>
        <v>10000</v>
      </c>
      <c r="E16" s="89"/>
      <c r="F16" s="87"/>
      <c r="G16" s="87"/>
      <c r="H16" s="87"/>
      <c r="I16" s="87"/>
      <c r="J16" s="87"/>
      <c r="K16" s="87"/>
    </row>
    <row r="17" ht="30.0" customHeight="1">
      <c r="A17" s="87"/>
      <c r="B17" s="87"/>
      <c r="C17" s="72">
        <v>10000.0</v>
      </c>
      <c r="D17" s="90">
        <f t="shared" si="1"/>
        <v>5000</v>
      </c>
      <c r="E17" s="89"/>
      <c r="F17" s="87"/>
      <c r="G17" s="87"/>
      <c r="H17" s="87"/>
      <c r="I17" s="87"/>
      <c r="J17" s="87"/>
      <c r="K17" s="87"/>
    </row>
    <row r="18" ht="30.0" customHeight="1">
      <c r="A18" s="87"/>
      <c r="B18" s="87"/>
      <c r="C18" s="74">
        <v>50000.0</v>
      </c>
      <c r="D18" s="90">
        <f t="shared" si="1"/>
        <v>10000</v>
      </c>
      <c r="E18" s="89"/>
      <c r="F18" s="87"/>
      <c r="G18" s="87"/>
      <c r="H18" s="87"/>
      <c r="I18" s="87"/>
      <c r="J18" s="87"/>
      <c r="K18" s="8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4:D4"/>
  </mergeCells>
  <printOptions/>
  <pageMargins bottom="0.75" footer="0.0" header="0.0" left="0.7" right="0.7" top="0.75"/>
  <pageSetup orientation="landscape"/>
  <drawing r:id="rId1"/>
</worksheet>
</file>