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D8"/>
  <c r="D9" s="1"/>
  <c r="D10" s="1"/>
  <c r="D11" s="1"/>
  <c r="C12"/>
  <c r="E9" s="1"/>
  <c r="H22" i="1"/>
  <c r="H20"/>
  <c r="H21"/>
  <c r="G8" i="2"/>
  <c r="G9"/>
  <c r="G10"/>
  <c r="G11"/>
  <c r="G7"/>
  <c r="O6" i="1"/>
  <c r="O7"/>
  <c r="O8"/>
  <c r="O9"/>
  <c r="O10"/>
  <c r="O5"/>
  <c r="U5"/>
  <c r="U4"/>
  <c r="Q10" l="1"/>
  <c r="Q6"/>
  <c r="R6" s="1"/>
  <c r="P6"/>
  <c r="O11"/>
  <c r="Q9" s="1"/>
  <c r="P7"/>
  <c r="P8" s="1"/>
  <c r="P9" s="1"/>
  <c r="P10" s="1"/>
  <c r="G12" i="2"/>
  <c r="E7"/>
  <c r="E10"/>
  <c r="E8"/>
  <c r="F8" s="1"/>
  <c r="F9" s="1"/>
  <c r="E11"/>
  <c r="Q8" i="1" l="1"/>
  <c r="Q7"/>
  <c r="R7" s="1"/>
  <c r="R8" s="1"/>
  <c r="R9" s="1"/>
  <c r="R10" s="1"/>
  <c r="Q5"/>
  <c r="F10" i="2"/>
  <c r="F11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<sst xmlns="http://schemas.openxmlformats.org/spreadsheetml/2006/main" count="56" uniqueCount="56">
  <si>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</si>
  <si>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</si>
  <si>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</si>
  <si>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</si>
  <si>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</si>
  <si>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</si>
  <si>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</si>
  <si>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</si>
  <si>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</si>
  <si>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</si>
  <si>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</si>
  <si>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</si>
  <si>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</si>
  <si>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</si>
  <si>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</si>
  <si>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</si>
  <si>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</si>
  <si>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</si>
  <si>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</si>
  <si>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</si>
  <si>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</si>
  <si>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</si>
  <si>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</si>
  <si>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</si>
  <si>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</si>
  <si>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</si>
  <si>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</si>
  <si>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</si>
  <si>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</si>
  <si>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</si>
  <si>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</si>
  <si>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</si>
  <si>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</si>
  <si>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</si>
  <si>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</si>
  <si>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</si>
  <si>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</si>
  <si>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</si>
  <si>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</si>
  <si>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</si>
  <si>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</si>
  <si>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</t>
  </si>
  <si>
    <t>A lo mas 28 trabajadores hicieron 6 piezas</t>
  </si>
  <si>
    <t>un 13% hicieron 5 piezaas en 12 horas</t>
  </si>
  <si>
    <t>A lo mas un 58% de trabajadores hicieron a lo mas 6 piezas</t>
  </si>
  <si>
    <t>xi*fi</t>
  </si>
  <si>
    <t>el 50% de los trabajadores hicieron 6 piezas en 12 horas</t>
  </si>
  <si>
    <t>La mayoria hizo 4 piezas</t>
  </si>
  <si>
    <t>En promedio se hicieron 6 piezas</t>
  </si>
  <si>
    <t>a lo mas 42 familias tienen 2 hijos</t>
  </si>
  <si>
    <t>5 familias tienen 3 hijos</t>
  </si>
  <si>
    <t>un 28% tiene 1 hijo</t>
  </si>
  <si>
    <t>a lo mas un 84% tienen 2 hijos</t>
  </si>
  <si>
    <t xml:space="preserve">el promedio de la familia tienen 2 hijos </t>
  </si>
  <si>
    <t>la mayoria de la familia tienen 2 hijos</t>
  </si>
  <si>
    <t>el 50% de las familias tienen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</si>
</sst>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1" fontId="0" fillId="0" borderId="8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11" fillId="0" borderId="1" xfId="0" applyFont="1" applyBorder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/>
    <xf numFmtId="0" fontId="0" fillId="0" borderId="1" xfId="0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1" xfId="0" applyBorder="1"/>
    <xf numFmtId="1" fontId="0" fillId="0" borderId="2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I1" workbookViewId="0">
      <selection activeCell="N23" sqref="N23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27"/>
      <c r="O1" s="27"/>
      <c r="P1" s="36" t="s">
        <v>34</v>
      </c>
      <c r="Q1" s="36" t="s">
        <v>35</v>
      </c>
      <c r="R1" s="36" t="s">
        <v>36</v>
      </c>
    </row>
    <row r="2" spans="2:21" ht="18" customHeight="1" thickBot="1">
      <c r="C2" s="45" t="s">
        <v>0</v>
      </c>
      <c r="D2" s="45"/>
      <c r="E2" s="45"/>
      <c r="F2" s="45"/>
      <c r="G2" s="45"/>
      <c r="H2" s="45"/>
      <c r="I2" s="45"/>
      <c r="J2" s="45"/>
      <c r="K2" s="45"/>
      <c r="L2" s="1"/>
      <c r="M2" s="1"/>
      <c r="N2" s="28"/>
      <c r="O2" s="43" t="s">
        <v>33</v>
      </c>
      <c r="P2" s="37"/>
      <c r="Q2" s="37"/>
      <c r="R2" s="37"/>
    </row>
    <row r="3" spans="2:21" ht="16.5" thickBot="1">
      <c r="C3" s="45"/>
      <c r="D3" s="45"/>
      <c r="E3" s="45"/>
      <c r="F3" s="45"/>
      <c r="G3" s="45"/>
      <c r="H3" s="45"/>
      <c r="I3" s="45"/>
      <c r="J3" s="45"/>
      <c r="K3" s="45"/>
      <c r="N3" s="31" t="s">
        <v>32</v>
      </c>
      <c r="O3" s="44"/>
      <c r="P3" s="38"/>
      <c r="Q3" s="38"/>
      <c r="R3" s="38"/>
    </row>
    <row r="4" spans="2:21" ht="16.5" thickBot="1">
      <c r="C4" s="45"/>
      <c r="D4" s="45"/>
      <c r="E4" s="45"/>
      <c r="F4" s="45"/>
      <c r="G4" s="45"/>
      <c r="H4" s="45"/>
      <c r="I4" s="45"/>
      <c r="J4" s="45"/>
      <c r="K4" s="45"/>
      <c r="N4" s="32" t="s">
        <v>27</v>
      </c>
      <c r="O4" s="32" t="s">
        <v>28</v>
      </c>
      <c r="P4" s="32" t="s">
        <v>29</v>
      </c>
      <c r="Q4" s="32" t="s">
        <v>30</v>
      </c>
      <c r="R4" s="32" t="s">
        <v>31</v>
      </c>
      <c r="T4" s="30" t="s">
        <v>38</v>
      </c>
      <c r="U4" s="30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4">
        <v>4</v>
      </c>
      <c r="O5" s="35">
        <f>COUNTIF(tabla,N5)</f>
        <v>12</v>
      </c>
      <c r="P5" s="35">
        <v>12</v>
      </c>
      <c r="Q5" s="46">
        <f>O5/$O$11</f>
        <v>0.25</v>
      </c>
      <c r="R5" s="46">
        <v>0.25</v>
      </c>
      <c r="T5" s="26" t="s">
        <v>39</v>
      </c>
      <c r="U5" s="29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4">
        <v>5</v>
      </c>
      <c r="O6" s="35">
        <f>COUNTIF(tabla,N6)</f>
        <v>6</v>
      </c>
      <c r="P6" s="18">
        <f>O6+P5</f>
        <v>18</v>
      </c>
      <c r="Q6" s="46">
        <f t="shared" ref="Q6:Q10" si="0">O6/$O$11</f>
        <v>0.125</v>
      </c>
      <c r="R6" s="47">
        <f>R5+Q6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4">
        <v>6</v>
      </c>
      <c r="O7" s="35">
        <f>COUNTIF(tabla,N7)</f>
        <v>10</v>
      </c>
      <c r="P7" s="18">
        <f t="shared" ref="P7:P9" si="1">O7+P6</f>
        <v>28</v>
      </c>
      <c r="Q7" s="46">
        <f t="shared" si="0"/>
        <v>0.20833333333333334</v>
      </c>
      <c r="R7" s="47">
        <f t="shared" ref="R7:R9" si="2">R6+Q7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4">
        <v>7</v>
      </c>
      <c r="O8" s="35">
        <f>COUNTIF(tabla,N8)</f>
        <v>8</v>
      </c>
      <c r="P8" s="18">
        <f t="shared" si="1"/>
        <v>36</v>
      </c>
      <c r="Q8" s="46">
        <f t="shared" si="0"/>
        <v>0.16666666666666666</v>
      </c>
      <c r="R8" s="47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4">
        <v>8</v>
      </c>
      <c r="O9" s="35">
        <f>COUNTIF(tabla,N9)</f>
        <v>4</v>
      </c>
      <c r="P9" s="18">
        <f t="shared" si="1"/>
        <v>40</v>
      </c>
      <c r="Q9" s="46">
        <f t="shared" si="0"/>
        <v>8.3333333333333329E-2</v>
      </c>
      <c r="R9" s="47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4">
        <v>9</v>
      </c>
      <c r="O10" s="35">
        <f>COUNTIF(tabla,N10)</f>
        <v>8</v>
      </c>
      <c r="P10" s="18">
        <f>O10+P9</f>
        <v>48</v>
      </c>
      <c r="Q10" s="46">
        <f t="shared" si="0"/>
        <v>0.16666666666666666</v>
      </c>
      <c r="R10" s="47">
        <f>R9+Q10</f>
        <v>1</v>
      </c>
      <c r="T10" s="1"/>
    </row>
    <row r="11" spans="2:21" ht="16.5" thickBot="1">
      <c r="C11" s="1"/>
      <c r="N11" s="25" t="s">
        <v>37</v>
      </c>
      <c r="O11" s="33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19"/>
      <c r="G15" s="19"/>
      <c r="H15" s="19"/>
      <c r="I15" s="19"/>
      <c r="J15" s="19"/>
      <c r="K15" s="19"/>
      <c r="L15" s="19"/>
      <c r="M15" s="19"/>
    </row>
    <row r="16" spans="2:21" ht="19.5">
      <c r="B16" s="4">
        <v>2</v>
      </c>
      <c r="C16" s="20" t="s">
        <v>24</v>
      </c>
      <c r="D16" s="4"/>
      <c r="E16" s="39" t="s">
        <v>41</v>
      </c>
      <c r="F16" s="39"/>
      <c r="G16" s="39"/>
      <c r="H16" s="39"/>
      <c r="I16" s="39"/>
      <c r="J16" s="39"/>
      <c r="K16" s="39"/>
      <c r="L16" s="39"/>
      <c r="M16" s="19"/>
    </row>
    <row r="17" spans="2:13" ht="18.95" customHeight="1">
      <c r="B17" s="4">
        <v>3</v>
      </c>
      <c r="C17" s="20" t="s">
        <v>5</v>
      </c>
      <c r="D17" s="4"/>
      <c r="E17" s="39" t="s">
        <v>42</v>
      </c>
      <c r="F17" s="39"/>
      <c r="G17" s="39"/>
      <c r="H17" s="39"/>
      <c r="I17" s="39"/>
      <c r="J17" s="39"/>
      <c r="K17" s="39"/>
      <c r="L17" s="39"/>
      <c r="M17" s="19"/>
    </row>
    <row r="18" spans="2:13" ht="19.5">
      <c r="B18" s="4">
        <v>4</v>
      </c>
      <c r="C18" s="20" t="s">
        <v>25</v>
      </c>
      <c r="D18" s="4"/>
      <c r="E18" s="39" t="s">
        <v>43</v>
      </c>
      <c r="F18" s="39"/>
      <c r="G18" s="39"/>
      <c r="H18" s="39"/>
      <c r="I18" s="39"/>
      <c r="J18" s="39"/>
      <c r="K18" s="39"/>
      <c r="L18" s="39"/>
      <c r="M18" s="19"/>
    </row>
    <row r="19" spans="2:13" ht="19.5">
      <c r="B19" s="4">
        <v>5</v>
      </c>
      <c r="C19" s="20" t="s">
        <v>26</v>
      </c>
      <c r="D19" s="4"/>
      <c r="E19" s="39" t="s">
        <v>44</v>
      </c>
      <c r="F19" s="39"/>
      <c r="G19" s="39"/>
      <c r="H19" s="39"/>
      <c r="I19" s="39"/>
      <c r="J19" s="39"/>
      <c r="K19" s="39"/>
      <c r="L19" s="39"/>
      <c r="M19" s="19"/>
    </row>
    <row r="20" spans="2:13">
      <c r="B20" s="4">
        <v>6</v>
      </c>
      <c r="C20" s="4" t="s">
        <v>3</v>
      </c>
      <c r="D20" s="4"/>
      <c r="E20" s="4"/>
      <c r="F20" s="19"/>
      <c r="G20" s="25" t="s">
        <v>21</v>
      </c>
      <c r="H20" s="24">
        <f>MEDIAN(tabla)</f>
        <v>6</v>
      </c>
      <c r="I20" s="40" t="s">
        <v>46</v>
      </c>
      <c r="J20" s="41"/>
      <c r="K20" s="41"/>
      <c r="L20" s="42"/>
    </row>
    <row r="21" spans="2:13">
      <c r="B21" s="4">
        <v>7</v>
      </c>
      <c r="C21" s="4" t="s">
        <v>4</v>
      </c>
      <c r="D21" s="4"/>
      <c r="E21" s="4"/>
      <c r="F21" s="19"/>
      <c r="G21" s="25" t="s">
        <v>22</v>
      </c>
      <c r="H21" s="21">
        <f>MODE(tabla)</f>
        <v>4</v>
      </c>
      <c r="I21" s="40" t="s">
        <v>47</v>
      </c>
      <c r="J21" s="41"/>
      <c r="K21" s="41"/>
      <c r="L21" s="42"/>
      <c r="M21" s="23"/>
    </row>
    <row r="22" spans="2:13">
      <c r="B22" s="4">
        <v>8</v>
      </c>
      <c r="C22" s="20" t="s">
        <v>2</v>
      </c>
      <c r="D22" s="19"/>
      <c r="E22" s="19"/>
      <c r="F22" s="19"/>
      <c r="G22" s="25" t="s">
        <v>23</v>
      </c>
      <c r="H22" s="49">
        <f>AVERAGE(tabla)</f>
        <v>6.208333333333333</v>
      </c>
      <c r="I22" s="40" t="s">
        <v>48</v>
      </c>
      <c r="J22" s="41"/>
      <c r="K22" s="41"/>
      <c r="L22" s="42"/>
      <c r="M22" s="23"/>
    </row>
    <row r="23" spans="2:13" ht="18.75">
      <c r="C23" s="5"/>
      <c r="D23" s="5"/>
      <c r="E23" s="5"/>
      <c r="F23" s="5"/>
      <c r="I23" s="22"/>
      <c r="J23" s="23"/>
      <c r="K23" s="23"/>
      <c r="L23" s="23"/>
      <c r="M23" s="23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5"/>
  <sheetViews>
    <sheetView tabSelected="1" topLeftCell="C10" zoomScale="140" workbookViewId="0">
      <selection activeCell="J13" sqref="J13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6" t="s">
        <v>7</v>
      </c>
      <c r="C6" s="7" t="s">
        <v>8</v>
      </c>
      <c r="D6" s="7" t="s">
        <v>9</v>
      </c>
      <c r="E6" s="8" t="s">
        <v>19</v>
      </c>
      <c r="F6" s="7" t="s">
        <v>18</v>
      </c>
      <c r="G6" s="48" t="s">
        <v>45</v>
      </c>
    </row>
    <row r="7" spans="1:9" ht="18.75" thickBot="1">
      <c r="B7" s="9">
        <v>0</v>
      </c>
      <c r="C7" s="9">
        <v>8</v>
      </c>
      <c r="D7" s="10">
        <v>8</v>
      </c>
      <c r="E7" s="50">
        <f>C7/$C$12</f>
        <v>0.16</v>
      </c>
      <c r="F7" s="51">
        <v>0.16</v>
      </c>
      <c r="G7">
        <f>B7*C7</f>
        <v>0</v>
      </c>
    </row>
    <row r="8" spans="1:9" ht="18.75" thickBot="1">
      <c r="B8" s="11">
        <v>1</v>
      </c>
      <c r="C8" s="11">
        <v>14</v>
      </c>
      <c r="D8" s="12">
        <f>D7+C8</f>
        <v>22</v>
      </c>
      <c r="E8" s="50">
        <f t="shared" ref="E8:E11" si="0">C8/$C$12</f>
        <v>0.28000000000000003</v>
      </c>
      <c r="F8" s="52">
        <f>F7+E8</f>
        <v>0.44000000000000006</v>
      </c>
      <c r="G8">
        <f t="shared" ref="G8:G11" si="1">B8*C8</f>
        <v>14</v>
      </c>
    </row>
    <row r="9" spans="1:9" ht="18.75" thickBot="1">
      <c r="B9" s="11">
        <v>2</v>
      </c>
      <c r="C9" s="11">
        <v>20</v>
      </c>
      <c r="D9" s="12">
        <f t="shared" ref="D9:D11" si="2">D8+C9</f>
        <v>42</v>
      </c>
      <c r="E9" s="50">
        <f t="shared" si="0"/>
        <v>0.4</v>
      </c>
      <c r="F9" s="52">
        <f t="shared" ref="F9:F11" si="3">F8+E9</f>
        <v>0.84000000000000008</v>
      </c>
      <c r="G9">
        <f t="shared" si="1"/>
        <v>40</v>
      </c>
    </row>
    <row r="10" spans="1:9" ht="18.75" thickBot="1">
      <c r="B10" s="11">
        <v>3</v>
      </c>
      <c r="C10" s="11">
        <v>5</v>
      </c>
      <c r="D10" s="12">
        <f t="shared" si="2"/>
        <v>47</v>
      </c>
      <c r="E10" s="50">
        <f t="shared" si="0"/>
        <v>0.1</v>
      </c>
      <c r="F10" s="52">
        <f t="shared" si="3"/>
        <v>0.94000000000000006</v>
      </c>
      <c r="G10">
        <f t="shared" si="1"/>
        <v>15</v>
      </c>
    </row>
    <row r="11" spans="1:9" ht="18.75" thickBot="1">
      <c r="B11" s="13">
        <v>4</v>
      </c>
      <c r="C11" s="13">
        <v>3</v>
      </c>
      <c r="D11" s="12">
        <f t="shared" si="2"/>
        <v>50</v>
      </c>
      <c r="E11" s="50">
        <f t="shared" si="0"/>
        <v>0.06</v>
      </c>
      <c r="F11" s="52">
        <f t="shared" si="3"/>
        <v>1</v>
      </c>
      <c r="G11">
        <f t="shared" si="1"/>
        <v>12</v>
      </c>
      <c r="H11" s="1"/>
    </row>
    <row r="12" spans="1:9" ht="18.75" thickBot="1">
      <c r="B12" s="14"/>
      <c r="C12" s="15">
        <f>SUM(C7:C11)</f>
        <v>50</v>
      </c>
      <c r="D12" s="16"/>
      <c r="E12" s="16"/>
      <c r="F12" s="16"/>
      <c r="G12">
        <f>SUM(G7:G11)</f>
        <v>81</v>
      </c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5"/>
      <c r="D15" s="5"/>
      <c r="E15" s="5"/>
      <c r="F15" s="5"/>
      <c r="G15" s="5"/>
      <c r="H15" s="5"/>
      <c r="I15" s="5"/>
    </row>
    <row r="16" spans="1:9" ht="18.75">
      <c r="A16" s="53">
        <v>1</v>
      </c>
      <c r="B16" s="54" t="s">
        <v>10</v>
      </c>
      <c r="C16" s="55"/>
      <c r="D16" s="55"/>
      <c r="E16" s="55"/>
      <c r="F16" s="55"/>
      <c r="G16" s="56"/>
      <c r="H16" s="57"/>
      <c r="I16" s="57"/>
    </row>
    <row r="17" spans="1:9" ht="21">
      <c r="A17" s="53">
        <v>2</v>
      </c>
      <c r="B17" s="58" t="s">
        <v>11</v>
      </c>
      <c r="D17" s="60"/>
      <c r="E17" s="65" t="s">
        <v>50</v>
      </c>
      <c r="F17" s="66"/>
      <c r="G17" s="66"/>
      <c r="H17" s="66"/>
      <c r="I17" s="60"/>
    </row>
    <row r="18" spans="1:9" ht="18.75">
      <c r="A18" s="53">
        <v>3</v>
      </c>
      <c r="B18" s="58" t="s">
        <v>12</v>
      </c>
      <c r="E18" s="64" t="s">
        <v>49</v>
      </c>
      <c r="F18" s="22"/>
      <c r="G18" s="22"/>
      <c r="H18" s="22"/>
      <c r="I18" s="61"/>
    </row>
    <row r="19" spans="1:9" ht="21">
      <c r="A19" s="53">
        <v>4</v>
      </c>
      <c r="B19" s="58" t="s">
        <v>13</v>
      </c>
      <c r="E19" s="64" t="s">
        <v>51</v>
      </c>
      <c r="F19" s="22"/>
      <c r="G19" s="22"/>
      <c r="H19" s="22"/>
      <c r="I19" s="61"/>
    </row>
    <row r="20" spans="1:9" ht="21">
      <c r="A20" s="53">
        <v>5</v>
      </c>
      <c r="B20" s="58" t="s">
        <v>14</v>
      </c>
      <c r="E20" s="64" t="s">
        <v>52</v>
      </c>
      <c r="F20" s="22"/>
      <c r="G20" s="22"/>
      <c r="H20" s="22"/>
      <c r="I20" s="61"/>
    </row>
    <row r="21" spans="1:9" ht="18.75">
      <c r="A21" s="53">
        <v>6</v>
      </c>
      <c r="B21" s="58" t="s">
        <v>15</v>
      </c>
      <c r="C21" s="59"/>
      <c r="D21" s="59"/>
      <c r="E21" s="68">
        <f>G12/C12</f>
        <v>1.62</v>
      </c>
      <c r="F21" s="22" t="s">
        <v>53</v>
      </c>
      <c r="G21" s="22"/>
      <c r="H21" s="22"/>
      <c r="I21" s="61"/>
    </row>
    <row r="22" spans="1:9" ht="18.75">
      <c r="A22" s="53">
        <v>7</v>
      </c>
      <c r="B22" s="58" t="s">
        <v>16</v>
      </c>
      <c r="C22" s="59"/>
      <c r="D22" s="59"/>
      <c r="E22" s="64">
        <v>2</v>
      </c>
      <c r="F22" s="22" t="s">
        <v>54</v>
      </c>
      <c r="G22" s="22"/>
      <c r="H22" s="22"/>
      <c r="I22" s="61"/>
    </row>
    <row r="23" spans="1:9" ht="18.75">
      <c r="A23" s="53">
        <v>8</v>
      </c>
      <c r="B23" s="58" t="s">
        <v>17</v>
      </c>
      <c r="C23" s="59"/>
      <c r="D23" s="59"/>
      <c r="E23" s="67">
        <v>2</v>
      </c>
      <c r="F23" s="62" t="s">
        <v>55</v>
      </c>
      <c r="G23" s="62"/>
      <c r="H23" s="62"/>
      <c r="I23" s="63"/>
    </row>
    <row r="24" spans="1:9">
      <c r="A24" s="59"/>
      <c r="B24" s="59"/>
      <c r="C24" s="59"/>
      <c r="D24" s="59"/>
      <c r="E24" s="59"/>
      <c r="F24" s="59"/>
      <c r="G24" s="59"/>
      <c r="H24" s="59"/>
      <c r="I24" s="59"/>
    </row>
    <row r="25" spans="1:9">
      <c r="A25" s="59"/>
      <c r="B25" s="59"/>
      <c r="C25" s="59"/>
      <c r="D25" s="59"/>
      <c r="E25" s="59"/>
      <c r="F25" s="59"/>
      <c r="G25" s="59"/>
      <c r="H25" s="59"/>
      <c r="I25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2025-05-12T14:54:49Z</dcterms:modified>
</cp:coreProperties>
</file>