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2" i="2"/>
  <c r="C13" i="2"/>
  <c r="C14" i="2"/>
  <c r="C15" i="2"/>
  <c r="C16" i="2"/>
  <c r="C17" i="2"/>
  <c r="C9" i="2"/>
  <c r="D27" i="3"/>
  <c r="D28" i="3"/>
  <c r="D29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3" i="3"/>
  <c r="D14" i="3"/>
  <c r="D15" i="3"/>
  <c r="D16" i="3"/>
  <c r="D17" i="3"/>
  <c r="D18" i="3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<sst xmlns="http://schemas.openxmlformats.org/spreadsheetml/2006/main" count="71" uniqueCount="64">
  <si>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</si>
  <si>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</si>
  <si>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</si>
  <si>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</si>
  <si>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</si>
  <si>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</si>
  <si>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</si>
  <si>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</si>
  <si>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</si>
  <si>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</si>
  <si>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</si>
  <si>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</si>
  <si>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</si>
  <si>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</si>
  <si>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</si>
  <si>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</si>
  <si>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</si>
  <si>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</si>
  <si>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</si>
  <si>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</si>
  <si>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</si>
  <si>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</si>
  <si>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</si>
  <si>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</si>
  <si>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</si>
  <si>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</si>
  <si>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</si>
  <si>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</si>
  <si>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</si>
  <si>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</si>
  <si>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</si>
  <si>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</si>
  <si>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</si>
  <si>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</si>
  <si>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</si>
  <si>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</si>
  <si>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</si>
  <si>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</si>
  <si>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</si>
  <si>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</si>
  <si>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</si>
  <si>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</si>
  <si>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</si>
  <si>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</si>
  <si>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</si>
  <si>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</si>
  <si>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</si>
  <si>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</si>
  <si>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</si>
  <si>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</si>
  <si>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</si>
  <si>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</si>
  <si>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</si>
  <si>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</si>
  <si>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</si>
  <si>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</si>
  <si>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</si>
  <si>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Hay 7 cadetes que tienen dos hermanos</t>
  </si>
  <si>
    <t>24 cadetes tienen A LO MÁS 3 hermanos</t>
  </si>
  <si>
    <t>El 28% de los cadetes tiene un hermano</t>
  </si>
  <si>
    <t>El 69% de los cadetes tiene A LO MÁS 2 hermanos</t>
  </si>
  <si>
    <t>La MAYORÍA de los cadetes tiene un hermano</t>
  </si>
  <si>
    <t>En PROMEDIO los cadetes tienen 2 hermanos</t>
  </si>
  <si>
    <t>La mitad de los cadetes tienen A LO MÁS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</si>
</sst>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</dxf>
    <dxf>
      <font>
        <color theme="4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a2" displayName="Tabla2" ref="C5:H9" headerRowCount="0" totalsRowShown="0" headerRowDxfId="10" dataDxfId="9" headerRowBorderDxfId="7" tableBorderDxfId="8" totalsRowBorderDxfId="6">
  <tableColumns count="6">
    <tableColumn id="1" name="Columna1" headerRowDxfId="13" dataDxfId="5"/>
    <tableColumn id="2" name="Columna2" headerRowDxfId="14" dataDxfId="4"/>
    <tableColumn id="3" name="Columna3" headerRowDxfId="15" dataDxfId="3"/>
    <tableColumn id="4" name="Columna4" headerRowDxfId="16" dataDxfId="2"/>
    <tableColumn id="5" name="Columna5" headerRowDxfId="17" dataDxfId="1"/>
    <tableColumn id="6" name="Columna6" headerRowDxfId="18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22" zoomScale="166" workbookViewId="0">
      <selection activeCell="G5" sqref="G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39</v>
      </c>
      <c r="B1" s="22"/>
    </row>
    <row r="3" spans="1:8" ht="18.75" x14ac:dyDescent="0.3">
      <c r="A3" s="20" t="s">
        <v>3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8">
        <v>6.7</v>
      </c>
      <c r="D8" s="2">
        <v>5.9</v>
      </c>
      <c r="E8" s="18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8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8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8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8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8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8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8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8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8">
        <f t="shared" si="0"/>
        <v>5.55</v>
      </c>
      <c r="F17" s="2" t="str">
        <f t="shared" si="1"/>
        <v>REPROBADO</v>
      </c>
    </row>
    <row r="19" spans="2:8" x14ac:dyDescent="0.25">
      <c r="B19" s="19" t="s">
        <v>15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2" priority="1" operator="greaterThan">
      <formula>6</formula>
    </cfRule>
    <cfRule type="cellIs" dxfId="11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D21" sqref="D2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40</v>
      </c>
      <c r="B1" s="22"/>
    </row>
    <row r="3" spans="1:9" ht="21" x14ac:dyDescent="0.35">
      <c r="B3" s="24" t="s">
        <v>47</v>
      </c>
      <c r="C3" s="24"/>
      <c r="D3" s="24"/>
      <c r="E3" s="24"/>
      <c r="F3" s="24"/>
      <c r="G3" s="24"/>
    </row>
    <row r="5" spans="1:9" x14ac:dyDescent="0.25">
      <c r="A5" s="23" t="s">
        <v>43</v>
      </c>
      <c r="B5" s="23"/>
      <c r="C5" s="23"/>
      <c r="D5" s="23"/>
      <c r="G5" s="23" t="s">
        <v>42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5">
        <v>2000</v>
      </c>
      <c r="C9" s="2">
        <f>IF(B9&gt;3500,B9+1000,B9-500)</f>
        <v>1500</v>
      </c>
      <c r="G9" s="14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5">
        <v>1000</v>
      </c>
      <c r="C10" s="2">
        <f t="shared" ref="C10:C17" si="0">IF(B10&gt;3500,B10+1000,B10-500)</f>
        <v>500</v>
      </c>
      <c r="G10" s="14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5">
        <v>3500</v>
      </c>
      <c r="C11" s="2">
        <f t="shared" si="0"/>
        <v>3000</v>
      </c>
      <c r="G11" s="14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5">
        <v>4000</v>
      </c>
      <c r="C12" s="2">
        <f t="shared" si="0"/>
        <v>5000</v>
      </c>
      <c r="G12" s="14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5">
        <v>1500</v>
      </c>
      <c r="C13" s="2">
        <f t="shared" si="0"/>
        <v>1000</v>
      </c>
      <c r="G13" s="14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5">
        <v>5000</v>
      </c>
      <c r="C14" s="2">
        <f t="shared" si="0"/>
        <v>6000</v>
      </c>
      <c r="G14" s="14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5">
        <v>6000</v>
      </c>
      <c r="C15" s="2">
        <f t="shared" si="0"/>
        <v>7000</v>
      </c>
      <c r="G15" s="14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5">
        <v>4300</v>
      </c>
      <c r="C16" s="2">
        <f t="shared" si="0"/>
        <v>5300</v>
      </c>
      <c r="G16" s="14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5">
        <v>3700</v>
      </c>
      <c r="C17" s="2">
        <f t="shared" si="0"/>
        <v>4700</v>
      </c>
      <c r="G17" s="14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6" zoomScale="140" workbookViewId="0">
      <selection activeCell="E29" sqref="E29:L29"/>
    </sheetView>
  </sheetViews>
  <sheetFormatPr baseColWidth="10" defaultRowHeight="15.75" x14ac:dyDescent="0.25"/>
  <cols>
    <col min="2" max="2" width="18.5" customWidth="1"/>
    <col min="3" max="8" width="11.75" customWidth="1"/>
  </cols>
  <sheetData>
    <row r="1" spans="1:8" ht="36" customHeight="1" thickBot="1" x14ac:dyDescent="0.3">
      <c r="A1" s="21" t="s">
        <v>41</v>
      </c>
      <c r="B1" s="22"/>
    </row>
    <row r="3" spans="1:8" ht="21" x14ac:dyDescent="0.35">
      <c r="B3" s="9" t="s">
        <v>44</v>
      </c>
    </row>
    <row r="5" spans="1:8" ht="18.75" x14ac:dyDescent="0.3">
      <c r="C5" s="34">
        <v>0</v>
      </c>
      <c r="D5" s="12">
        <v>1</v>
      </c>
      <c r="E5" s="12">
        <v>2</v>
      </c>
      <c r="F5" s="12">
        <v>3</v>
      </c>
      <c r="G5" s="12">
        <v>1</v>
      </c>
      <c r="H5" s="35">
        <v>4</v>
      </c>
    </row>
    <row r="6" spans="1:8" ht="18.75" x14ac:dyDescent="0.3">
      <c r="C6" s="34">
        <v>0</v>
      </c>
      <c r="D6" s="12">
        <v>2</v>
      </c>
      <c r="E6" s="12">
        <v>3</v>
      </c>
      <c r="F6" s="12">
        <v>4</v>
      </c>
      <c r="G6" s="12">
        <v>1</v>
      </c>
      <c r="H6" s="35">
        <v>1</v>
      </c>
    </row>
    <row r="7" spans="1:8" ht="18.75" x14ac:dyDescent="0.3">
      <c r="C7" s="34">
        <v>5</v>
      </c>
      <c r="D7" s="12">
        <v>4</v>
      </c>
      <c r="E7" s="12">
        <v>0</v>
      </c>
      <c r="F7" s="12">
        <v>3</v>
      </c>
      <c r="G7" s="12">
        <v>2</v>
      </c>
      <c r="H7" s="35">
        <v>1</v>
      </c>
    </row>
    <row r="8" spans="1:8" ht="18.75" x14ac:dyDescent="0.3">
      <c r="C8" s="34">
        <v>1</v>
      </c>
      <c r="D8" s="12">
        <v>2</v>
      </c>
      <c r="E8" s="12">
        <v>2</v>
      </c>
      <c r="F8" s="12">
        <v>2</v>
      </c>
      <c r="G8" s="12">
        <v>0</v>
      </c>
      <c r="H8" s="35">
        <v>1</v>
      </c>
    </row>
    <row r="9" spans="1:8" ht="18.75" x14ac:dyDescent="0.3">
      <c r="C9" s="36">
        <v>2</v>
      </c>
      <c r="D9" s="37">
        <v>1</v>
      </c>
      <c r="E9" s="37">
        <v>4</v>
      </c>
      <c r="F9" s="37">
        <v>3</v>
      </c>
      <c r="G9" s="37">
        <v>0</v>
      </c>
      <c r="H9" s="38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COUNTIF(Tabla2[],C13)</f>
        <v>5</v>
      </c>
      <c r="E13" s="10">
        <v>5</v>
      </c>
      <c r="F13" s="39">
        <f>D13/$D$19</f>
        <v>0.17241379310344829</v>
      </c>
      <c r="G13" s="39">
        <f>E13/$D$19</f>
        <v>0.17241379310344829</v>
      </c>
      <c r="H13" s="6"/>
    </row>
    <row r="14" spans="1:8" ht="18.75" x14ac:dyDescent="0.3">
      <c r="C14" s="10">
        <v>1</v>
      </c>
      <c r="D14" s="10">
        <f>COUNTIF(Tabla2[],C14)</f>
        <v>8</v>
      </c>
      <c r="E14" s="10">
        <f>E13+D14</f>
        <v>13</v>
      </c>
      <c r="F14" s="39">
        <f t="shared" ref="F14:F18" si="0">D14/$D$19</f>
        <v>0.27586206896551724</v>
      </c>
      <c r="G14" s="39">
        <f t="shared" ref="G14:G18" si="1">E14/$D$19</f>
        <v>0.44827586206896552</v>
      </c>
      <c r="H14" s="6"/>
    </row>
    <row r="15" spans="1:8" ht="18.75" x14ac:dyDescent="0.3">
      <c r="C15" s="10">
        <v>2</v>
      </c>
      <c r="D15" s="10">
        <f>COUNTIF(Tabla2[],C15)</f>
        <v>7</v>
      </c>
      <c r="E15" s="10">
        <f t="shared" ref="E15:E18" si="2">E14+D15</f>
        <v>20</v>
      </c>
      <c r="F15" s="39">
        <f t="shared" si="0"/>
        <v>0.2413793103448276</v>
      </c>
      <c r="G15" s="39">
        <f t="shared" si="1"/>
        <v>0.68965517241379315</v>
      </c>
      <c r="H15" s="6"/>
    </row>
    <row r="16" spans="1:8" ht="18.75" x14ac:dyDescent="0.3">
      <c r="C16" s="10">
        <v>3</v>
      </c>
      <c r="D16" s="10">
        <f>COUNTIF(Tabla2[],C16)</f>
        <v>4</v>
      </c>
      <c r="E16" s="10">
        <f t="shared" si="2"/>
        <v>24</v>
      </c>
      <c r="F16" s="39">
        <f t="shared" si="0"/>
        <v>0.13793103448275862</v>
      </c>
      <c r="G16" s="39">
        <f t="shared" si="1"/>
        <v>0.82758620689655171</v>
      </c>
      <c r="H16" s="6"/>
    </row>
    <row r="17" spans="1:12" ht="18.75" x14ac:dyDescent="0.3">
      <c r="C17" s="10">
        <v>4</v>
      </c>
      <c r="D17" s="10">
        <f>COUNTIF(Tabla2[],C17)</f>
        <v>4</v>
      </c>
      <c r="E17" s="10">
        <f t="shared" si="2"/>
        <v>28</v>
      </c>
      <c r="F17" s="39">
        <f t="shared" si="0"/>
        <v>0.13793103448275862</v>
      </c>
      <c r="G17" s="39">
        <f t="shared" si="1"/>
        <v>0.96551724137931039</v>
      </c>
      <c r="H17" s="6"/>
    </row>
    <row r="18" spans="1:12" ht="18.75" x14ac:dyDescent="0.3">
      <c r="C18" s="10">
        <v>5</v>
      </c>
      <c r="D18" s="10">
        <f>COUNTIF(Tabla2[],C18)</f>
        <v>1</v>
      </c>
      <c r="E18" s="10">
        <f t="shared" si="2"/>
        <v>29</v>
      </c>
      <c r="F18" s="39">
        <f t="shared" si="0"/>
        <v>3.4482758620689655E-2</v>
      </c>
      <c r="G18" s="39">
        <f t="shared" si="1"/>
        <v>1</v>
      </c>
      <c r="H18" s="6"/>
    </row>
    <row r="19" spans="1:12" ht="18.75" x14ac:dyDescent="0.3">
      <c r="C19" s="16" t="s">
        <v>37</v>
      </c>
      <c r="D19" s="10">
        <f>SUM(D13:D18)</f>
        <v>29</v>
      </c>
      <c r="E19" s="6"/>
      <c r="F19" s="6"/>
      <c r="G19" s="6"/>
      <c r="H19" s="6"/>
    </row>
    <row r="21" spans="1:12" ht="18.75" x14ac:dyDescent="0.3">
      <c r="A21" s="13" t="s">
        <v>48</v>
      </c>
    </row>
    <row r="22" spans="1:12" ht="19.5" thickBot="1" x14ac:dyDescent="0.35">
      <c r="A22" s="13" t="s">
        <v>49</v>
      </c>
      <c r="B22" s="13"/>
      <c r="C22" s="13"/>
      <c r="D22" s="13"/>
    </row>
    <row r="23" spans="1:12" ht="19.5" thickBot="1" x14ac:dyDescent="0.35">
      <c r="A23" s="13" t="s">
        <v>50</v>
      </c>
      <c r="B23" s="13" t="s">
        <v>38</v>
      </c>
      <c r="C23" s="31" t="s">
        <v>57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3" t="s">
        <v>51</v>
      </c>
      <c r="B24" s="13"/>
      <c r="C24" s="31" t="s">
        <v>58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3" t="s">
        <v>52</v>
      </c>
      <c r="B25" s="13"/>
      <c r="C25" s="31" t="s">
        <v>59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3" t="s">
        <v>53</v>
      </c>
      <c r="B26" s="13"/>
      <c r="C26" s="31" t="s">
        <v>60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3" t="s">
        <v>54</v>
      </c>
      <c r="B27" s="13"/>
      <c r="C27" s="13"/>
      <c r="D27" s="40">
        <f>AVERAGE(Tabla2[])</f>
        <v>1.896551724137931</v>
      </c>
      <c r="E27" s="25" t="s">
        <v>62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3" t="s">
        <v>55</v>
      </c>
      <c r="B28" s="13"/>
      <c r="C28" s="13"/>
      <c r="D28" s="17">
        <f>MODE(Tabla2[])</f>
        <v>1</v>
      </c>
      <c r="E28" s="28" t="s">
        <v>61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3" t="s">
        <v>56</v>
      </c>
      <c r="B29" s="13"/>
      <c r="C29" s="13"/>
      <c r="D29" s="17">
        <f>MEDIAN(Tabla2[])</f>
        <v>2</v>
      </c>
      <c r="E29" s="28" t="s">
        <v>63</v>
      </c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2025-05-27T14:32:57Z</dcterms:modified>
</cp:coreProperties>
</file>