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/>
  </bookViews>
  <sheets>
    <sheet name="ACTIVIDAD 1" sheetId="1" r:id="rId1"/>
    <sheet name="ACTIVIDAD 2" sheetId="2" r:id="rId2"/>
  </sheets>
  <definedNames>
    <definedName name="TABLA">'ACTIVIDAD 1'!$D$7:$U$9</definedName>
    <definedName name="TBL.1°B">'ACTIVIDAD 1'!$D$7:$U$9</definedName>
    <definedName name="Z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2"/>
  <c r="E10"/>
  <c r="E11" s="1"/>
  <c r="E12" s="1"/>
  <c r="E9"/>
  <c r="E8"/>
  <c r="AA14" i="1"/>
  <c r="H19"/>
  <c r="AC24"/>
  <c r="Z14"/>
  <c r="G15"/>
  <c r="H17"/>
  <c r="AC23"/>
  <c r="AC15"/>
  <c r="AC16"/>
  <c r="AC17"/>
  <c r="AC18"/>
  <c r="AC19"/>
  <c r="AC20"/>
  <c r="AC21"/>
  <c r="AC14"/>
  <c r="AB15"/>
  <c r="AB16"/>
  <c r="AB17"/>
  <c r="AB18"/>
  <c r="AB19"/>
  <c r="AB20"/>
  <c r="AB21"/>
  <c r="AB14"/>
  <c r="AA15"/>
  <c r="AA16"/>
  <c r="AA17"/>
  <c r="AA18"/>
  <c r="AA19"/>
  <c r="AA20"/>
  <c r="AA21"/>
  <c r="Y22"/>
  <c r="Z18"/>
  <c r="Z19" s="1"/>
  <c r="Z20" s="1"/>
  <c r="Z21" s="1"/>
  <c r="Z16"/>
  <c r="Z17" s="1"/>
  <c r="Z15"/>
  <c r="Y16"/>
  <c r="Y17"/>
  <c r="Y18"/>
  <c r="Y19"/>
  <c r="Y20"/>
  <c r="Y21"/>
  <c r="Y15"/>
  <c r="Y14"/>
  <c r="X8"/>
  <c r="X7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<sst xmlns="http://schemas.openxmlformats.org/spreadsheetml/2006/main" count="41" uniqueCount="40">
  <si>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</si>
  <si>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</si>
  <si>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</si>
  <si>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</si>
  <si>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</si>
  <si>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</si>
  <si>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</si>
  <si>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</si>
  <si>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</si>
  <si>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</si>
  <si>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</si>
  <si>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</si>
  <si>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</si>
  <si>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</si>
  <si>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</si>
  <si>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</si>
  <si>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</si>
  <si>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</si>
  <si>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</si>
  <si>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</si>
  <si>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</si>
  <si>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</si>
  <si>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</si>
  <si>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</si>
  <si>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</si>
  <si>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</si>
  <si>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</si>
  <si>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</si>
  <si>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r>
      <t>f</t>
    </r>
    <r>
      <rPr>
        <b/>
        <vertAlign val="subscript"/>
        <sz val="12"/>
        <color theme="1"/>
        <rFont val="Calibri"/>
        <family val="2"/>
        <scheme val="minor"/>
      </rPr>
      <t>i</t>
    </r>
  </si>
  <si>
    <r>
      <t>F</t>
    </r>
    <r>
      <rPr>
        <b/>
        <vertAlign val="subscript"/>
        <sz val="12"/>
        <color theme="1"/>
        <rFont val="Calibri"/>
        <family val="2"/>
        <scheme val="minor"/>
      </rPr>
      <t>i</t>
    </r>
  </si>
  <si>
    <r>
      <t>h</t>
    </r>
    <r>
      <rPr>
        <b/>
        <vertAlign val="subscript"/>
        <sz val="12"/>
        <color theme="1"/>
        <rFont val="Calibri"/>
        <family val="2"/>
        <scheme val="minor"/>
      </rPr>
      <t>i</t>
    </r>
    <r>
      <rPr>
        <b/>
        <sz val="12"/>
        <color theme="1"/>
        <rFont val="Calibri"/>
        <family val="2"/>
        <scheme val="minor"/>
      </rPr>
      <t>%</t>
    </r>
  </si>
  <si>
    <r>
      <t>H</t>
    </r>
    <r>
      <rPr>
        <b/>
        <vertAlign val="subscript"/>
        <sz val="12"/>
        <color theme="1"/>
        <rFont val="Calibri"/>
        <family val="2"/>
        <scheme val="minor"/>
      </rPr>
      <t>i</t>
    </r>
    <r>
      <rPr>
        <b/>
        <sz val="12"/>
        <color theme="1"/>
        <rFont val="Calibri"/>
        <family val="2"/>
        <scheme val="minor"/>
      </rPr>
      <t>%</t>
    </r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</si>
  <si>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  <r>
      <rPr>
        <b/>
        <sz val="12"/>
        <color theme="1"/>
        <rFont val="Calibri"/>
        <family val="2"/>
        <scheme val="minor"/>
      </rPr>
      <t>*f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</si>
  <si>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MAX</t>
  </si>
  <si>
    <t>MIN</t>
  </si>
  <si>
    <t>La mitad de los alumnos obtuvieron a lo mas o a lo menos un 8 en la prueba</t>
  </si>
  <si>
    <t>El promedio de las notas del curso en la primera prueba fue de 7,6</t>
  </si>
  <si>
    <t>y 8</t>
  </si>
  <si>
    <t>La mayoría de los alumnos obtuvieron notas 8 o 9 en la prueba</t>
  </si>
  <si>
    <t>75 familias tienen a lo mas 2 hijos</t>
  </si>
</sst>
</file>

<file path=xl/styles.xml><?xml version="1.0" encoding="utf-8"?>
<styleSheet xmlns="http://schemas.openxmlformats.org/spreadsheetml/2006/main">
  <numFmts count="1">
    <numFmt numFmtId="169" formatCode="0.0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/>
    </xf>
    <xf numFmtId="9" fontId="0" fillId="0" borderId="0" xfId="1" applyFon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169" fontId="11" fillId="0" borderId="0" xfId="0" applyNumberFormat="1" applyFont="1" applyBorder="1" applyAlignment="1"/>
    <xf numFmtId="0" fontId="0" fillId="0" borderId="0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 </a:t>
            </a:r>
            <a:r>
              <a:rPr lang="es-CL" sz="1100"/>
              <a:t>Notas de los cursos en la primera prueba de herramientas tecnológicas 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dLbls>
            <c:showVal val="1"/>
          </c:dLbls>
          <c:cat>
            <c:numRef>
              <c:f>'ACTIVIDAD 1'!$X$14:$X$21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1'!$Y$14:$Y$21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9158912"/>
        <c:axId val="59160448"/>
      </c:barChart>
      <c:catAx>
        <c:axId val="59158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  <a:r>
                  <a:rPr lang="es-CL" baseline="0"/>
                  <a:t> obtenida</a:t>
                </a: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59160448"/>
        <c:crosses val="autoZero"/>
        <c:auto val="1"/>
        <c:lblAlgn val="ctr"/>
        <c:lblOffset val="100"/>
      </c:catAx>
      <c:valAx>
        <c:axId val="591604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59158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23</xdr:row>
      <xdr:rowOff>47625</xdr:rowOff>
    </xdr:from>
    <xdr:to>
      <xdr:col>19</xdr:col>
      <xdr:colOff>85725</xdr:colOff>
      <xdr:row>37</xdr:row>
      <xdr:rowOff>123825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AC24"/>
  <sheetViews>
    <sheetView tabSelected="1" topLeftCell="B1" workbookViewId="0">
      <selection activeCell="J19" sqref="J19"/>
    </sheetView>
  </sheetViews>
  <sheetFormatPr baseColWidth="10" defaultRowHeight="15"/>
  <cols>
    <col min="1" max="1" width="11.5703125" bestFit="1" customWidth="1"/>
    <col min="2" max="2" width="9" customWidth="1"/>
    <col min="4" max="21" width="3.7109375" customWidth="1"/>
    <col min="24" max="26" width="11.5703125" bestFit="1" customWidth="1"/>
    <col min="27" max="29" width="14.42578125" bestFit="1" customWidth="1"/>
  </cols>
  <sheetData>
    <row r="5" spans="1:29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9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9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33</v>
      </c>
      <c r="X7">
        <f>MAX(TABLA)</f>
        <v>10</v>
      </c>
    </row>
    <row r="8" spans="1:29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34</v>
      </c>
      <c r="X8">
        <f>MIN(TABLA)</f>
        <v>3</v>
      </c>
    </row>
    <row r="9" spans="1:29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1:29">
      <c r="C10" s="2"/>
      <c r="T10" s="2"/>
    </row>
    <row r="13" spans="1:29" ht="19.5">
      <c r="A13">
        <v>0</v>
      </c>
      <c r="C13" s="12" t="s">
        <v>0</v>
      </c>
      <c r="X13" s="42" t="s">
        <v>27</v>
      </c>
      <c r="Y13" s="42" t="s">
        <v>28</v>
      </c>
      <c r="Z13" s="42" t="s">
        <v>29</v>
      </c>
      <c r="AA13" s="42" t="s">
        <v>30</v>
      </c>
      <c r="AB13" s="42" t="s">
        <v>31</v>
      </c>
      <c r="AC13" s="42" t="s">
        <v>32</v>
      </c>
    </row>
    <row r="14" spans="1:29" ht="15.75">
      <c r="B14" s="33">
        <v>1</v>
      </c>
      <c r="C14" s="39" t="s">
        <v>19</v>
      </c>
      <c r="D14" s="39"/>
      <c r="E14" s="39"/>
      <c r="F14" s="39"/>
      <c r="G14" s="39"/>
      <c r="H14" s="39"/>
      <c r="I14" s="39"/>
      <c r="J14" s="39"/>
      <c r="K14" s="39"/>
      <c r="X14">
        <v>3</v>
      </c>
      <c r="Y14">
        <f>COUNTIF(TABLA,X14)</f>
        <v>1</v>
      </c>
      <c r="Z14">
        <f>Y14</f>
        <v>1</v>
      </c>
      <c r="AA14" s="43">
        <f>Y14/$Y$22</f>
        <v>1.8518518518518517E-2</v>
      </c>
      <c r="AB14" s="43">
        <f>Z14/$Y$22</f>
        <v>1.8518518518518517E-2</v>
      </c>
      <c r="AC14">
        <f>X14*Y14</f>
        <v>3</v>
      </c>
    </row>
    <row r="15" spans="1:29" ht="15.75">
      <c r="B15" s="33">
        <v>2</v>
      </c>
      <c r="C15" s="39" t="s">
        <v>14</v>
      </c>
      <c r="D15" s="39"/>
      <c r="E15" s="39"/>
      <c r="F15" s="39"/>
      <c r="G15" s="47">
        <f>AVERAGE(TABLA)</f>
        <v>7.6111111111111107</v>
      </c>
      <c r="X15">
        <v>4</v>
      </c>
      <c r="Y15">
        <f>COUNTIF(TABLA,X15)</f>
        <v>2</v>
      </c>
      <c r="Z15">
        <f>SUM(Z14+Y15)</f>
        <v>3</v>
      </c>
      <c r="AA15" s="43">
        <f t="shared" ref="AA15:AA21" si="2">Y15/$Y$22</f>
        <v>3.7037037037037035E-2</v>
      </c>
      <c r="AB15" s="43">
        <f t="shared" ref="AB15:AB21" si="3">Z15/$Y$22</f>
        <v>5.5555555555555552E-2</v>
      </c>
      <c r="AC15">
        <f t="shared" ref="AC15:AC21" si="4">X15*Y15</f>
        <v>8</v>
      </c>
    </row>
    <row r="16" spans="1:29" ht="15.75">
      <c r="B16" s="33">
        <v>3</v>
      </c>
      <c r="C16" s="40" t="s">
        <v>13</v>
      </c>
      <c r="D16" s="40"/>
      <c r="E16" s="40"/>
      <c r="F16" s="40"/>
      <c r="G16" s="46" t="s">
        <v>36</v>
      </c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X16">
        <v>5</v>
      </c>
      <c r="Y16">
        <f>COUNTIF(TABLA,X16)</f>
        <v>6</v>
      </c>
      <c r="Z16">
        <f t="shared" ref="Z16:Z21" si="5">SUM(Z15+Y16)</f>
        <v>9</v>
      </c>
      <c r="AA16" s="43">
        <f t="shared" si="2"/>
        <v>0.1111111111111111</v>
      </c>
      <c r="AB16" s="43">
        <f t="shared" si="3"/>
        <v>0.16666666666666666</v>
      </c>
      <c r="AC16">
        <f t="shared" si="4"/>
        <v>30</v>
      </c>
    </row>
    <row r="17" spans="2:29" ht="15.75">
      <c r="B17" s="33">
        <v>4</v>
      </c>
      <c r="C17" s="39" t="s">
        <v>15</v>
      </c>
      <c r="D17" s="39"/>
      <c r="E17" s="39"/>
      <c r="F17" s="39"/>
      <c r="G17" s="39"/>
      <c r="H17" s="44">
        <f>MEDIAN(TABLA)</f>
        <v>8</v>
      </c>
      <c r="X17">
        <v>6</v>
      </c>
      <c r="Y17">
        <f>COUNTIF(TABLA,X17)</f>
        <v>2</v>
      </c>
      <c r="Z17">
        <f t="shared" si="5"/>
        <v>11</v>
      </c>
      <c r="AA17" s="43">
        <f t="shared" si="2"/>
        <v>3.7037037037037035E-2</v>
      </c>
      <c r="AB17" s="43">
        <f t="shared" si="3"/>
        <v>0.20370370370370369</v>
      </c>
      <c r="AC17">
        <f t="shared" si="4"/>
        <v>12</v>
      </c>
    </row>
    <row r="18" spans="2:29" ht="15.75">
      <c r="B18" s="33">
        <v>5</v>
      </c>
      <c r="C18" s="39" t="s">
        <v>16</v>
      </c>
      <c r="D18" s="39"/>
      <c r="E18" s="39"/>
      <c r="F18" s="39"/>
      <c r="G18" s="39"/>
      <c r="H18" s="46" t="s">
        <v>35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>
        <v>7</v>
      </c>
      <c r="Y18">
        <f>COUNTIF(TABLA,X18)</f>
        <v>11</v>
      </c>
      <c r="Z18">
        <f t="shared" si="5"/>
        <v>22</v>
      </c>
      <c r="AA18" s="43">
        <f t="shared" si="2"/>
        <v>0.20370370370370369</v>
      </c>
      <c r="AB18" s="43">
        <f t="shared" si="3"/>
        <v>0.40740740740740738</v>
      </c>
      <c r="AC18">
        <f t="shared" si="4"/>
        <v>77</v>
      </c>
    </row>
    <row r="19" spans="2:29" ht="15.75">
      <c r="B19" s="33">
        <v>6</v>
      </c>
      <c r="C19" s="39" t="s">
        <v>17</v>
      </c>
      <c r="D19" s="39"/>
      <c r="E19" s="39"/>
      <c r="F19" s="39"/>
      <c r="G19" s="39"/>
      <c r="H19" s="44">
        <f>MODE(TABLA)</f>
        <v>9</v>
      </c>
      <c r="I19" t="s">
        <v>37</v>
      </c>
      <c r="X19">
        <v>8</v>
      </c>
      <c r="Y19">
        <f>COUNTIF(TABLA,X19)</f>
        <v>13</v>
      </c>
      <c r="Z19">
        <f t="shared" si="5"/>
        <v>35</v>
      </c>
      <c r="AA19" s="43">
        <f t="shared" si="2"/>
        <v>0.24074074074074073</v>
      </c>
      <c r="AB19" s="43">
        <f t="shared" si="3"/>
        <v>0.64814814814814814</v>
      </c>
      <c r="AC19">
        <f t="shared" si="4"/>
        <v>104</v>
      </c>
    </row>
    <row r="20" spans="2:29" ht="15.75">
      <c r="B20" s="33">
        <v>7</v>
      </c>
      <c r="C20" s="40" t="s">
        <v>18</v>
      </c>
      <c r="D20" s="40"/>
      <c r="E20" s="40"/>
      <c r="F20" s="40"/>
      <c r="G20" s="40"/>
      <c r="H20" s="46" t="s">
        <v>38</v>
      </c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X20">
        <v>9</v>
      </c>
      <c r="Y20">
        <f>COUNTIF(TABLA,X20)</f>
        <v>13</v>
      </c>
      <c r="Z20">
        <f t="shared" si="5"/>
        <v>48</v>
      </c>
      <c r="AA20" s="43">
        <f t="shared" si="2"/>
        <v>0.24074074074074073</v>
      </c>
      <c r="AB20" s="43">
        <f t="shared" si="3"/>
        <v>0.88888888888888884</v>
      </c>
      <c r="AC20">
        <f t="shared" si="4"/>
        <v>117</v>
      </c>
    </row>
    <row r="21" spans="2:29" ht="15.75">
      <c r="B21" s="37">
        <v>8</v>
      </c>
      <c r="C21" s="41" t="s">
        <v>20</v>
      </c>
      <c r="D21" s="41"/>
      <c r="E21" s="41"/>
      <c r="F21" s="41"/>
      <c r="G21" s="41"/>
      <c r="H21" s="41"/>
      <c r="I21" s="41"/>
      <c r="X21">
        <v>10</v>
      </c>
      <c r="Y21">
        <f>COUNTIF(TABLA,X21)</f>
        <v>6</v>
      </c>
      <c r="Z21">
        <f t="shared" si="5"/>
        <v>54</v>
      </c>
      <c r="AA21" s="43">
        <f t="shared" si="2"/>
        <v>0.1111111111111111</v>
      </c>
      <c r="AB21" s="43">
        <f t="shared" si="3"/>
        <v>1</v>
      </c>
      <c r="AC21">
        <f t="shared" si="4"/>
        <v>60</v>
      </c>
    </row>
    <row r="22" spans="2:29" ht="35.1" customHeight="1">
      <c r="C22" s="41"/>
      <c r="D22" s="41"/>
      <c r="E22" s="41"/>
      <c r="F22" s="41"/>
      <c r="G22" s="41"/>
      <c r="H22" s="41"/>
      <c r="I22" s="41"/>
      <c r="Y22">
        <f>SUM(Y14:Y21)</f>
        <v>54</v>
      </c>
    </row>
    <row r="23" spans="2:29">
      <c r="AC23">
        <f>SUM(AC14:AC21)</f>
        <v>411</v>
      </c>
    </row>
    <row r="24" spans="2:29">
      <c r="AC24" s="44">
        <f>AC23/Y22</f>
        <v>7.6111111111111107</v>
      </c>
    </row>
  </sheetData>
  <mergeCells count="11">
    <mergeCell ref="C20:G20"/>
    <mergeCell ref="C21:I22"/>
    <mergeCell ref="H18:W18"/>
    <mergeCell ref="G16:V16"/>
    <mergeCell ref="H20:V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zoomScale="90" zoomScaleNormal="90" workbookViewId="0">
      <selection activeCell="F8" sqref="F8"/>
    </sheetView>
  </sheetViews>
  <sheetFormatPr baseColWidth="10" defaultRowHeight="15"/>
  <cols>
    <col min="5" max="5" width="13.2851562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4" t="s">
        <v>1</v>
      </c>
      <c r="D7" s="35" t="s">
        <v>2</v>
      </c>
      <c r="E7" s="35" t="s">
        <v>3</v>
      </c>
      <c r="F7" s="36" t="s">
        <v>4</v>
      </c>
      <c r="G7" s="35" t="s">
        <v>5</v>
      </c>
      <c r="H7" s="35" t="s">
        <v>11</v>
      </c>
    </row>
    <row r="8" spans="3:9" ht="18">
      <c r="C8" s="14">
        <v>0</v>
      </c>
      <c r="D8" s="14">
        <v>30</v>
      </c>
      <c r="E8" s="15">
        <f>D8</f>
        <v>30</v>
      </c>
      <c r="F8" s="15"/>
      <c r="G8" s="16"/>
      <c r="H8" s="16"/>
    </row>
    <row r="9" spans="3:9" ht="18">
      <c r="C9" s="17">
        <v>1</v>
      </c>
      <c r="D9" s="17">
        <v>25</v>
      </c>
      <c r="E9" s="18">
        <f>SUM(E8+D9)</f>
        <v>55</v>
      </c>
      <c r="F9" s="18"/>
      <c r="G9" s="19"/>
      <c r="H9" s="19"/>
    </row>
    <row r="10" spans="3:9" ht="18">
      <c r="C10" s="17">
        <v>2</v>
      </c>
      <c r="D10" s="17">
        <v>20</v>
      </c>
      <c r="E10" s="18">
        <f t="shared" ref="E10:E12" si="0">SUM(E9+D10)</f>
        <v>75</v>
      </c>
      <c r="F10" s="18"/>
      <c r="G10" s="19"/>
      <c r="H10" s="19"/>
    </row>
    <row r="11" spans="3:9" ht="18">
      <c r="C11" s="17">
        <v>3</v>
      </c>
      <c r="D11" s="17">
        <v>4</v>
      </c>
      <c r="E11" s="18">
        <f t="shared" si="0"/>
        <v>79</v>
      </c>
      <c r="F11" s="18"/>
      <c r="G11" s="19"/>
      <c r="H11" s="19"/>
    </row>
    <row r="12" spans="3:9" ht="18">
      <c r="C12" s="20">
        <v>4</v>
      </c>
      <c r="D12" s="20">
        <v>1</v>
      </c>
      <c r="E12" s="18">
        <f t="shared" si="0"/>
        <v>80</v>
      </c>
      <c r="F12" s="21"/>
      <c r="G12" s="22"/>
      <c r="H12" s="22"/>
    </row>
    <row r="13" spans="3:9" ht="18.75" thickBot="1">
      <c r="C13" s="23">
        <v>5</v>
      </c>
      <c r="D13" s="23">
        <v>0</v>
      </c>
      <c r="E13" s="18">
        <f>SUM(E12+D13)</f>
        <v>80</v>
      </c>
      <c r="F13" s="24"/>
      <c r="G13" s="25"/>
      <c r="H13" s="25"/>
      <c r="I13" s="2"/>
    </row>
    <row r="14" spans="3:9" ht="18.75" thickBot="1">
      <c r="C14" s="26" t="s">
        <v>12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8">
        <v>1</v>
      </c>
      <c r="C18" s="31" t="s">
        <v>6</v>
      </c>
      <c r="D18" s="2"/>
      <c r="E18" s="2"/>
      <c r="F18" s="2"/>
      <c r="G18" s="2"/>
      <c r="H18" s="32"/>
    </row>
    <row r="19" spans="2:8" ht="18">
      <c r="B19" s="38"/>
      <c r="C19" s="31"/>
      <c r="D19" s="2"/>
      <c r="E19" s="2"/>
      <c r="F19" s="2"/>
      <c r="G19" s="2"/>
      <c r="H19" s="32"/>
    </row>
    <row r="20" spans="2:8" ht="21">
      <c r="B20" s="38">
        <v>2</v>
      </c>
      <c r="C20" s="30" t="s">
        <v>22</v>
      </c>
    </row>
    <row r="21" spans="2:8" ht="18">
      <c r="B21" s="38">
        <v>3</v>
      </c>
      <c r="C21" s="30" t="s">
        <v>23</v>
      </c>
      <c r="E21" t="s">
        <v>39</v>
      </c>
    </row>
    <row r="22" spans="2:8" ht="21">
      <c r="B22" s="38">
        <v>4</v>
      </c>
      <c r="C22" s="30" t="s">
        <v>24</v>
      </c>
    </row>
    <row r="23" spans="2:8" ht="21">
      <c r="B23" s="38">
        <v>5</v>
      </c>
      <c r="C23" s="30" t="s">
        <v>25</v>
      </c>
    </row>
    <row r="24" spans="2:8" ht="18">
      <c r="B24" s="38"/>
      <c r="C24" s="30"/>
    </row>
    <row r="25" spans="2:8" ht="18">
      <c r="B25" s="38">
        <v>6</v>
      </c>
      <c r="C25" s="30" t="s">
        <v>7</v>
      </c>
    </row>
    <row r="26" spans="2:8" ht="18">
      <c r="B26" s="38"/>
      <c r="C26" s="30"/>
    </row>
    <row r="27" spans="2:8" ht="18">
      <c r="B27" s="38">
        <v>7</v>
      </c>
      <c r="C27" s="30" t="s">
        <v>8</v>
      </c>
    </row>
    <row r="28" spans="2:8" ht="18">
      <c r="B28" s="38"/>
      <c r="C28" s="30"/>
    </row>
    <row r="29" spans="2:8" ht="18">
      <c r="B29" s="38">
        <v>8</v>
      </c>
      <c r="C29" s="30" t="s">
        <v>9</v>
      </c>
    </row>
    <row r="30" spans="2:8" ht="18">
      <c r="B30" s="38"/>
      <c r="C30" s="30"/>
    </row>
    <row r="31" spans="2:8" ht="18">
      <c r="B31" s="38">
        <v>9</v>
      </c>
      <c r="C31" s="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TABLA</vt:lpstr>
      <vt:lpstr>TBL.1°B</vt:lpstr>
      <vt:lpstr>Z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2025-05-16T15:13:20Z</dcterms:modified>
</cp:coreProperties>
</file>