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2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CAMILA">'PREGUNTA 3'!$C$7:$L$15</definedName>
    <definedName name="gonzalez" localSheetId="3">'PREGUNTA 3'!$C$7:$L$15</definedName>
    <definedName name="gonzalez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M31"/>
  <c r="M29"/>
  <c r="M20"/>
  <c r="M21"/>
  <c r="M22"/>
  <c r="M23"/>
  <c r="M24"/>
  <c r="M19"/>
  <c r="N19" s="1"/>
  <c r="C14" i="5"/>
  <c r="F9" s="1"/>
  <c r="G8"/>
  <c r="G9"/>
  <c r="G10"/>
  <c r="G11"/>
  <c r="G12"/>
  <c r="G13"/>
  <c r="G7"/>
  <c r="F8"/>
  <c r="F10"/>
  <c r="F11"/>
  <c r="F12"/>
  <c r="F13"/>
  <c r="F7"/>
  <c r="E8"/>
  <c r="E9"/>
  <c r="E10"/>
  <c r="E11"/>
  <c r="E12"/>
  <c r="E13"/>
  <c r="E7"/>
  <c r="I9" i="2"/>
  <c r="I10"/>
  <c r="I11"/>
  <c r="I12"/>
  <c r="I13"/>
  <c r="I14"/>
  <c r="I15"/>
  <c r="I8"/>
  <c r="D9" i="5"/>
  <c r="D10"/>
  <c r="D11" s="1"/>
  <c r="D12" s="1"/>
  <c r="D13" s="1"/>
  <c r="D8"/>
  <c r="D7"/>
  <c r="E9" i="3"/>
  <c r="E10"/>
  <c r="E11"/>
  <c r="E12"/>
  <c r="E13"/>
  <c r="E14"/>
  <c r="E15"/>
  <c r="E16"/>
  <c r="E17"/>
  <c r="E18"/>
  <c r="E19"/>
  <c r="E20"/>
  <c r="E21"/>
  <c r="E22"/>
  <c r="E23"/>
  <c r="E24"/>
  <c r="E8"/>
  <c r="H9" i="2"/>
  <c r="H10"/>
  <c r="H11"/>
  <c r="H12"/>
  <c r="H13"/>
  <c r="H14"/>
  <c r="H15"/>
  <c r="H8"/>
  <c r="M25" i="4" l="1"/>
  <c r="O20" s="1"/>
  <c r="N20"/>
  <c r="O22" l="1"/>
  <c r="P19"/>
  <c r="O21"/>
  <c r="O23"/>
  <c r="O24"/>
  <c r="O19"/>
  <c r="P20"/>
  <c r="N21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<sst xmlns="http://schemas.openxmlformats.org/spreadsheetml/2006/main" count="127" uniqueCount="96">
  <si>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</si>
  <si>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</si>
  <si>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</si>
  <si>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</si>
  <si>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</si>
  <si>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</si>
  <si>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</si>
  <si>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</si>
  <si>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</si>
  <si>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</si>
  <si>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</si>
  <si>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</si>
  <si>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</si>
  <si>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</si>
  <si>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</si>
  <si>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</si>
  <si>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</si>
  <si>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</si>
  <si>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</si>
  <si>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</si>
  <si>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</si>
  <si>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</si>
  <si>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</si>
  <si>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</si>
  <si>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</si>
  <si>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</si>
  <si>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</si>
  <si>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</si>
  <si>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</si>
  <si>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</si>
  <si>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</si>
  <si>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</si>
  <si>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</si>
  <si>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</si>
  <si>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</si>
  <si>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</si>
  <si>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</si>
  <si>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</si>
  <si>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</si>
  <si>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</si>
  <si>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</si>
  <si>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</si>
  <si>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</si>
  <si>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</si>
  <si>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</si>
  <si>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</si>
  <si>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</si>
  <si>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</si>
  <si>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</si>
  <si>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</si>
  <si>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</si>
  <si>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</si>
  <si>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</si>
  <si>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</si>
  <si>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</si>
  <si>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</si>
  <si>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</si>
  <si>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</si>
  <si>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</si>
  <si>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</si>
  <si>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</si>
  <si>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</si>
  <si>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</si>
  <si>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</si>
  <si>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</si>
  <si>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</si>
  <si>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</si>
  <si>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</si>
  <si>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</si>
  <si>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</si>
  <si>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</si>
  <si>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</si>
  <si>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</si>
  <si>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</si>
  <si>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</si>
  <si>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</si>
  <si>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</si>
  <si>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</si>
  <si>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</si>
  <si>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</si>
  <si>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</si>
  <si>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</si>
  <si>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</si>
  <si>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</si>
  <si>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</si>
  <si>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NOMBRE:Camila Gonzalez</t>
  </si>
  <si>
    <t>CURSO 1°C</t>
  </si>
  <si>
    <t>FECHA 29/05/2023</t>
  </si>
  <si>
    <t xml:space="preserve"> la mayoria de los brigadieres tiene 2 hermanos </t>
  </si>
  <si>
    <t>mi*fi</t>
  </si>
  <si>
    <t xml:space="preserve">10 cadetes tienen a lo mas 3 mascotas </t>
  </si>
  <si>
    <t xml:space="preserve">5 familias tienen 4 mascotas </t>
  </si>
  <si>
    <t xml:space="preserve">el 45% de los cadetes tienen a los mas (a lo menos) 1 mascota </t>
  </si>
  <si>
    <t xml:space="preserve">35 cadetes tienen 2 mascotas </t>
  </si>
  <si>
    <t xml:space="preserve">El 50% de los brigadieres tiene "a lo mas" 2 hermanos </t>
  </si>
  <si>
    <t>En promedio   los brigadieres tienen 3 hermanos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</si>
</sst>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90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16" xfId="0" applyNumberFormat="1" applyBorder="1"/>
    <xf numFmtId="164" fontId="0" fillId="0" borderId="1" xfId="0" applyNumberFormat="1" applyBorder="1"/>
    <xf numFmtId="0" fontId="0" fillId="0" borderId="34" xfId="0" applyBorder="1" applyAlignment="1">
      <alignment horizontal="center"/>
    </xf>
    <xf numFmtId="0" fontId="3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3">
    <dxf>
      <fill>
        <patternFill>
          <bgColor theme="4" tint="0.3999450666829432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opLeftCell="A3"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54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21" sqref="I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39.8554687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8" t="s">
        <v>63</v>
      </c>
      <c r="C19" s="78"/>
      <c r="D19" s="78"/>
      <c r="E19" s="78"/>
      <c r="F19" s="78"/>
      <c r="G19" s="78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79" t="s">
        <v>62</v>
      </c>
      <c r="C21" s="79"/>
      <c r="D21" s="79"/>
      <c r="E21" s="79"/>
      <c r="F21" s="79"/>
      <c r="G21" s="79"/>
      <c r="H21" s="79"/>
      <c r="I21" s="67"/>
      <c r="J21" s="24"/>
    </row>
    <row r="22" spans="2:10" ht="28.5" customHeight="1">
      <c r="B22" s="80" t="s">
        <v>64</v>
      </c>
      <c r="C22" s="80"/>
      <c r="D22" s="80"/>
      <c r="E22" s="80"/>
      <c r="F22" s="80"/>
      <c r="G22" s="80"/>
      <c r="H22" s="80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0" t="s">
        <v>65</v>
      </c>
      <c r="C24" s="80"/>
      <c r="D24" s="80"/>
      <c r="E24" s="80"/>
      <c r="F24" s="80"/>
      <c r="G24" s="80"/>
      <c r="H24" s="80"/>
      <c r="I24" s="80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2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L1" sqref="L1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35.4257812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1" t="s">
        <v>67</v>
      </c>
      <c r="C4" s="81"/>
      <c r="D4" s="81"/>
      <c r="E4" s="81"/>
      <c r="F4" s="81"/>
      <c r="G4" s="81"/>
      <c r="H4" s="81"/>
      <c r="I4" s="81"/>
      <c r="J4" s="81"/>
      <c r="K4" s="81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GRATIS","PAGA")</f>
        <v>PAGA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GRATIS","PAGA")</f>
        <v>PAGA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GRATIS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GRATIS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GRATIS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A9" zoomScale="120" zoomScaleNormal="120" workbookViewId="0">
      <selection activeCell="M33" sqref="M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3" width="11" customWidth="1"/>
    <col min="14" max="14" width="12.42578125" customWidth="1"/>
    <col min="15" max="15" width="15.85546875" customWidth="1"/>
    <col min="16" max="16" width="23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4" t="s">
        <v>73</v>
      </c>
      <c r="D4" s="84"/>
      <c r="E4" s="84"/>
      <c r="F4" s="84"/>
      <c r="G4" s="84"/>
      <c r="H4" s="84"/>
      <c r="I4" s="84"/>
      <c r="J4" s="84"/>
      <c r="K4" s="84"/>
      <c r="L4" s="84"/>
      <c r="M4" s="82"/>
      <c r="N4" s="82"/>
    </row>
    <row r="5" spans="1:14" ht="21" customHeight="1"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COUNTIF(gonzalez,L19)</f>
        <v>13</v>
      </c>
      <c r="N19" s="62">
        <f>M19</f>
        <v>13</v>
      </c>
      <c r="O19" s="86">
        <f>M19/$M$25</f>
        <v>0.14444444444444443</v>
      </c>
      <c r="P19" s="86">
        <f>N19/$M$25</f>
        <v>0.14444444444444443</v>
      </c>
    </row>
    <row r="20" spans="3:16" ht="19.5" thickBot="1">
      <c r="L20" s="57">
        <v>1</v>
      </c>
      <c r="M20" s="59">
        <f>COUNTIF(gonzalez,L20)</f>
        <v>10</v>
      </c>
      <c r="N20" s="63">
        <f>N19+M20</f>
        <v>23</v>
      </c>
      <c r="O20" s="86">
        <f t="shared" ref="O20:O24" si="0">M20/$M$25</f>
        <v>0.1111111111111111</v>
      </c>
      <c r="P20" s="86">
        <f t="shared" ref="P20:P24" si="1">N20/$M$25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COUNTIF(gonzalez,L21)</f>
        <v>26</v>
      </c>
      <c r="N21" s="63">
        <f t="shared" ref="N21:N24" si="2">N20+M21</f>
        <v>49</v>
      </c>
      <c r="O21" s="86">
        <f t="shared" si="0"/>
        <v>0.28888888888888886</v>
      </c>
      <c r="P21" s="86">
        <f t="shared" si="1"/>
        <v>0.5444444444444444</v>
      </c>
    </row>
    <row r="22" spans="3:16" ht="19.5" thickBot="1">
      <c r="C22" s="83"/>
      <c r="D22" s="83"/>
      <c r="E22" s="83"/>
      <c r="F22" s="83"/>
      <c r="G22" s="83"/>
      <c r="H22" s="83"/>
      <c r="I22" s="83"/>
      <c r="J22" s="83"/>
      <c r="L22" s="57">
        <v>3</v>
      </c>
      <c r="M22" s="59">
        <f>COUNTIF(gonzalez,L22)</f>
        <v>13</v>
      </c>
      <c r="N22" s="63">
        <f t="shared" si="2"/>
        <v>62</v>
      </c>
      <c r="O22" s="86">
        <f t="shared" si="0"/>
        <v>0.14444444444444443</v>
      </c>
      <c r="P22" s="86">
        <f t="shared" si="1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COUNTIF(gonzalez,L23)</f>
        <v>14</v>
      </c>
      <c r="N23" s="63">
        <f t="shared" si="2"/>
        <v>76</v>
      </c>
      <c r="O23" s="86">
        <f t="shared" si="0"/>
        <v>0.15555555555555556</v>
      </c>
      <c r="P23" s="86">
        <f t="shared" si="1"/>
        <v>0.84444444444444444</v>
      </c>
    </row>
    <row r="24" spans="3:16" ht="19.5" thickBot="1">
      <c r="L24" s="57">
        <v>5</v>
      </c>
      <c r="M24" s="59">
        <f>COUNTIF(gonzalez,L24)</f>
        <v>14</v>
      </c>
      <c r="N24" s="63">
        <f t="shared" si="2"/>
        <v>90</v>
      </c>
      <c r="O24" s="86">
        <f t="shared" si="0"/>
        <v>0.15555555555555556</v>
      </c>
      <c r="P24" s="86">
        <f t="shared" si="1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1" t="s">
        <v>77</v>
      </c>
      <c r="M29" s="70">
        <f>MODE(gonzalez)</f>
        <v>2</v>
      </c>
      <c r="N29" s="88" t="s">
        <v>88</v>
      </c>
      <c r="O29" s="83"/>
      <c r="P29" s="83"/>
    </row>
    <row r="30" spans="3:16" ht="15.75" thickBot="1"/>
    <row r="31" spans="3:16" ht="19.5" thickBot="1">
      <c r="L31" s="71" t="s">
        <v>78</v>
      </c>
      <c r="M31" s="70">
        <f>MEDIAN(gonzalez)</f>
        <v>2</v>
      </c>
      <c r="N31" s="88" t="s">
        <v>94</v>
      </c>
      <c r="O31" s="83"/>
      <c r="P31" s="83"/>
    </row>
    <row r="32" spans="3:16" ht="15.75" thickBot="1"/>
    <row r="33" spans="12:16" ht="19.5" thickBot="1">
      <c r="L33" s="71" t="s">
        <v>79</v>
      </c>
      <c r="M33" s="87">
        <f>AVERAGE(gonzalez)</f>
        <v>2.5222222222222221</v>
      </c>
      <c r="N33" s="88" t="s">
        <v>95</v>
      </c>
      <c r="O33" s="83"/>
      <c r="P33" s="83"/>
    </row>
  </sheetData>
  <mergeCells count="6">
    <mergeCell ref="M4:N4"/>
    <mergeCell ref="C22:J22"/>
    <mergeCell ref="C4:L5"/>
    <mergeCell ref="N33:P33"/>
    <mergeCell ref="N31:P31"/>
    <mergeCell ref="N29:P2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3" zoomScale="150" zoomScaleNormal="150" workbookViewId="0">
      <selection activeCell="B18" sqref="B18:E18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2" t="s">
        <v>61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 t="s">
        <v>89</v>
      </c>
    </row>
    <row r="7" spans="1:14" ht="19.5" thickBot="1">
      <c r="B7" s="56">
        <v>0</v>
      </c>
      <c r="C7" s="59">
        <v>25</v>
      </c>
      <c r="D7" s="62">
        <f>C7</f>
        <v>25</v>
      </c>
      <c r="E7" s="86">
        <f>C7/$C$14</f>
        <v>0.25</v>
      </c>
      <c r="F7" s="86">
        <f>D7/$C$14</f>
        <v>0.25</v>
      </c>
      <c r="G7" s="66">
        <f>B7*C7</f>
        <v>0</v>
      </c>
    </row>
    <row r="8" spans="1:14" ht="19.5" thickBot="1">
      <c r="B8" s="57">
        <v>1</v>
      </c>
      <c r="C8" s="60">
        <v>20</v>
      </c>
      <c r="D8" s="63">
        <f>D7+C8</f>
        <v>45</v>
      </c>
      <c r="E8" s="86">
        <f t="shared" ref="E8:E13" si="0">C8/$C$14</f>
        <v>0.2</v>
      </c>
      <c r="F8" s="86">
        <f t="shared" ref="F8:F13" si="1">D8/$C$14</f>
        <v>0.45</v>
      </c>
      <c r="G8" s="66">
        <f t="shared" ref="G8:G13" si="2">B8*C8</f>
        <v>20</v>
      </c>
    </row>
    <row r="9" spans="1:14" ht="19.5" thickBot="1">
      <c r="B9" s="57">
        <v>2</v>
      </c>
      <c r="C9" s="60">
        <v>35</v>
      </c>
      <c r="D9" s="63">
        <f t="shared" ref="D9:D13" si="3">D8+C9</f>
        <v>80</v>
      </c>
      <c r="E9" s="86">
        <f t="shared" si="0"/>
        <v>0.35</v>
      </c>
      <c r="F9" s="86">
        <f t="shared" si="1"/>
        <v>0.8</v>
      </c>
      <c r="G9" s="66">
        <f t="shared" si="2"/>
        <v>70</v>
      </c>
    </row>
    <row r="10" spans="1:14" ht="19.5" thickBot="1">
      <c r="B10" s="57">
        <v>3</v>
      </c>
      <c r="C10" s="60">
        <v>10</v>
      </c>
      <c r="D10" s="63">
        <f t="shared" si="3"/>
        <v>90</v>
      </c>
      <c r="E10" s="86">
        <f t="shared" si="0"/>
        <v>0.1</v>
      </c>
      <c r="F10" s="86">
        <f t="shared" si="1"/>
        <v>0.9</v>
      </c>
      <c r="G10" s="66">
        <f t="shared" si="2"/>
        <v>30</v>
      </c>
    </row>
    <row r="11" spans="1:14" ht="19.5" thickBot="1">
      <c r="B11" s="57">
        <v>4</v>
      </c>
      <c r="C11" s="60">
        <v>5</v>
      </c>
      <c r="D11" s="63">
        <f t="shared" si="3"/>
        <v>95</v>
      </c>
      <c r="E11" s="86">
        <f t="shared" si="0"/>
        <v>0.05</v>
      </c>
      <c r="F11" s="86">
        <f t="shared" si="1"/>
        <v>0.95</v>
      </c>
      <c r="G11" s="66">
        <f t="shared" si="2"/>
        <v>20</v>
      </c>
    </row>
    <row r="12" spans="1:14" ht="19.5" thickBot="1">
      <c r="B12" s="57">
        <v>5</v>
      </c>
      <c r="C12" s="60">
        <v>3</v>
      </c>
      <c r="D12" s="63">
        <f t="shared" si="3"/>
        <v>98</v>
      </c>
      <c r="E12" s="86">
        <f t="shared" si="0"/>
        <v>0.03</v>
      </c>
      <c r="F12" s="86">
        <f t="shared" si="1"/>
        <v>0.98</v>
      </c>
      <c r="G12" s="66">
        <f t="shared" si="2"/>
        <v>15</v>
      </c>
    </row>
    <row r="13" spans="1:14" ht="19.5" thickBot="1">
      <c r="B13" s="58">
        <v>6</v>
      </c>
      <c r="C13" s="61">
        <v>2</v>
      </c>
      <c r="D13" s="63">
        <f t="shared" si="3"/>
        <v>100</v>
      </c>
      <c r="E13" s="86">
        <f t="shared" si="0"/>
        <v>0.02</v>
      </c>
      <c r="F13" s="86">
        <f t="shared" si="1"/>
        <v>1</v>
      </c>
      <c r="G13" s="66">
        <f t="shared" si="2"/>
        <v>12</v>
      </c>
    </row>
    <row r="14" spans="1:14">
      <c r="B14" s="37"/>
      <c r="C14">
        <f>SUM(C7:C13)</f>
        <v>100</v>
      </c>
    </row>
    <row r="15" spans="1:14" ht="18">
      <c r="B15" s="81" t="s">
        <v>80</v>
      </c>
      <c r="C15" s="81"/>
      <c r="D15" s="81"/>
      <c r="E15" s="81"/>
      <c r="F15" s="81"/>
      <c r="G15" s="81"/>
      <c r="H15" s="81"/>
      <c r="I15" s="81"/>
      <c r="J15" s="85"/>
      <c r="K15" s="85"/>
    </row>
    <row r="16" spans="1:14" ht="27.75" customHeight="1">
      <c r="B16" s="81" t="s">
        <v>81</v>
      </c>
      <c r="C16" s="81"/>
      <c r="D16" s="81"/>
      <c r="E16" s="81"/>
      <c r="F16" s="89" t="s">
        <v>93</v>
      </c>
      <c r="G16" s="89"/>
      <c r="H16" s="89"/>
      <c r="I16" s="89"/>
      <c r="J16" s="89"/>
      <c r="K16" s="38"/>
    </row>
    <row r="17" spans="2:10" ht="23.25" customHeight="1">
      <c r="B17" s="81" t="s">
        <v>82</v>
      </c>
      <c r="C17" s="81"/>
      <c r="D17" s="81"/>
      <c r="E17" s="81"/>
      <c r="F17" s="83" t="s">
        <v>90</v>
      </c>
      <c r="G17" s="83"/>
      <c r="H17" s="83"/>
      <c r="I17" s="83"/>
      <c r="J17" s="83"/>
    </row>
    <row r="18" spans="2:10" ht="28.5" customHeight="1">
      <c r="B18" s="81" t="s">
        <v>83</v>
      </c>
      <c r="C18" s="81"/>
      <c r="D18" s="81"/>
      <c r="E18" s="81"/>
      <c r="F18" s="83" t="s">
        <v>91</v>
      </c>
      <c r="G18" s="83"/>
      <c r="H18" s="83"/>
      <c r="I18" s="83"/>
      <c r="J18" s="83"/>
    </row>
    <row r="19" spans="2:10" ht="28.5" customHeight="1">
      <c r="B19" s="81" t="s">
        <v>84</v>
      </c>
      <c r="C19" s="81"/>
      <c r="D19" s="81"/>
      <c r="E19" s="81"/>
      <c r="F19" s="83" t="s">
        <v>92</v>
      </c>
      <c r="G19" s="83"/>
      <c r="H19" s="83"/>
      <c r="I19" s="83"/>
      <c r="J19" s="83"/>
    </row>
  </sheetData>
  <mergeCells count="12">
    <mergeCell ref="B19:E19"/>
    <mergeCell ref="F16:J16"/>
    <mergeCell ref="F17:J17"/>
    <mergeCell ref="F18:J18"/>
    <mergeCell ref="F19:J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 DE PRUEBA</vt:lpstr>
      <vt:lpstr>PREGUNTA 1</vt:lpstr>
      <vt:lpstr>PREGUNTA 2</vt:lpstr>
      <vt:lpstr>PREGUNTA 3</vt:lpstr>
      <vt:lpstr>PREGUNTA 4</vt:lpstr>
      <vt:lpstr>CAMILA</vt:lpstr>
      <vt:lpstr>'PREGUNTA 3'!gonzalez</vt:lpstr>
      <vt:lpstr>gonzalez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2023-05-29T13:12:18Z</dcterms:modified>
</cp:coreProperties>
</file>