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Cade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2" i="2"/>
  <c r="G12"/>
  <c r="G8"/>
  <c r="G9"/>
  <c r="G10"/>
  <c r="G11"/>
  <c r="G7"/>
  <c r="F10"/>
  <c r="F11" s="1"/>
  <c r="F9"/>
  <c r="F8"/>
  <c r="F7"/>
  <c r="E8"/>
  <c r="E9"/>
  <c r="E10"/>
  <c r="E11"/>
  <c r="E7"/>
  <c r="C12"/>
  <c r="D8"/>
  <c r="D9" s="1"/>
  <c r="D10" s="1"/>
  <c r="D11" s="1"/>
  <c r="D7"/>
  <c r="H28" i="1"/>
  <c r="H31"/>
  <c r="D47"/>
  <c r="D46"/>
  <c r="D45"/>
  <c r="D29"/>
  <c r="D30"/>
  <c r="D31"/>
  <c r="H30" s="1"/>
  <c r="D32"/>
  <c r="D33"/>
  <c r="H32" s="1"/>
  <c r="D28"/>
  <c r="J16"/>
  <c r="J15"/>
  <c r="D34" l="1"/>
  <c r="H27"/>
  <c r="H33" s="1"/>
  <c r="H29"/>
  <c r="E28"/>
  <c r="G28" l="1"/>
  <c r="E29"/>
  <c r="F29"/>
  <c r="F33"/>
  <c r="F31"/>
  <c r="F32"/>
  <c r="F28"/>
  <c r="F30"/>
  <c r="G29" l="1"/>
  <c r="E30"/>
  <c r="G30" l="1"/>
  <c r="E31"/>
  <c r="E32" l="1"/>
  <c r="G31"/>
  <c r="E33" l="1"/>
  <c r="G32"/>
  <c r="G33" l="1"/>
  <c r="J33"/>
</calcChain>
</file>

<file path=xl/sharedStrings.xml><?xml version="1.0" encoding="utf-8"?>
<sst xmlns="http://schemas.openxmlformats.org/spreadsheetml/2006/main" count="59" uniqueCount="56">
  <si>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</si>
  <si>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</si>
  <si>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</si>
  <si>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</si>
  <si>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</si>
  <si>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</si>
  <si>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</si>
  <si>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</si>
  <si>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</si>
  <si>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</si>
  <si>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</si>
  <si>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</si>
  <si>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</si>
  <si>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</si>
  <si>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</si>
  <si>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</si>
  <si>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</si>
  <si>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</si>
  <si>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</si>
  <si>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</si>
  <si>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</si>
  <si>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</si>
  <si>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</si>
  <si>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</si>
  <si>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</si>
  <si>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</si>
  <si>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</si>
  <si>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</si>
  <si>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</si>
  <si>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absoluta</t>
  </si>
  <si>
    <t>frecuencia acumulada</t>
  </si>
  <si>
    <t>frecuencia relativa %</t>
  </si>
  <si>
    <t>frecuencia relativa acumulada</t>
  </si>
  <si>
    <t>f2</t>
  </si>
  <si>
    <t>f1</t>
  </si>
  <si>
    <t>F3</t>
  </si>
  <si>
    <t>h2</t>
  </si>
  <si>
    <t>13% de los operarios fabrican 5 pezas en 12 horas</t>
  </si>
  <si>
    <t>28 operarios constryen a lo mas 6 piezas en 12 horas</t>
  </si>
  <si>
    <t>4 operarios fabrican 4 piezas en 12 horas</t>
  </si>
  <si>
    <t>6 operarios fabrican 5 piezas en 12 horas</t>
  </si>
  <si>
    <t>H3</t>
  </si>
  <si>
    <t>el 58% de los operarios fabrican a lo más 6 piezas en 12 horas</t>
  </si>
  <si>
    <t>el 50 % de los operarios fabrican a lo mas 6 piezas en 12 horas</t>
  </si>
  <si>
    <t xml:space="preserve"> la mayoria de los operarios fabrican 4 piezas en 12 horas</t>
  </si>
  <si>
    <t>el promedio de los operarios fabrican 6 piezas en 12 horas</t>
  </si>
  <si>
    <t>xi*fi</t>
  </si>
  <si>
    <t>promedio</t>
  </si>
  <si>
    <t>5 de 50 familias tienen 3 hijos</t>
  </si>
  <si>
    <t>El 84% de 50 familias tiene a lo mas 2 hijos</t>
  </si>
  <si>
    <t>la mayoria de las familias tienen 2 hijos</t>
  </si>
  <si>
    <t>42 familias de 50 familias tienen a lo mas 2 hijos</t>
  </si>
  <si>
    <t>el 16% de 50 familias tienen 1 hijo</t>
  </si>
  <si>
    <t>en promedio las familias tienen 2 hijos</t>
  </si>
  <si>
    <t>la mediana es 2</t>
  </si>
  <si>
    <t>el 50 % de las familias tienen a lo mas  2 hijos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</si>
</sst>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0" borderId="0" xfId="0" applyFont="1"/>
    <xf numFmtId="0" fontId="16" fillId="0" borderId="1" xfId="0" applyFont="1" applyBorder="1" applyAlignment="1">
      <alignment horizontal="center"/>
    </xf>
    <xf numFmtId="0" fontId="1" fillId="4" borderId="0" xfId="0" applyFont="1" applyFill="1"/>
    <xf numFmtId="0" fontId="0" fillId="0" borderId="0" xfId="0" applyAlignment="1">
      <alignment horizontal="left"/>
    </xf>
    <xf numFmtId="0" fontId="17" fillId="0" borderId="1" xfId="0" applyFont="1" applyBorder="1"/>
    <xf numFmtId="0" fontId="17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17" fillId="4" borderId="1" xfId="0" applyFont="1" applyFill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9" xfId="0" applyFont="1" applyBorder="1"/>
    <xf numFmtId="0" fontId="16" fillId="0" borderId="10" xfId="0" applyFont="1" applyBorder="1" applyAlignment="1">
      <alignment horizontal="center"/>
    </xf>
    <xf numFmtId="0" fontId="0" fillId="0" borderId="0" xfId="0" applyBorder="1"/>
    <xf numFmtId="0" fontId="0" fillId="0" borderId="0" xfId="0" applyFont="1"/>
    <xf numFmtId="0" fontId="17" fillId="0" borderId="11" xfId="0" applyFont="1" applyFill="1" applyBorder="1"/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T48"/>
  <sheetViews>
    <sheetView topLeftCell="C19" zoomScale="70" zoomScaleNormal="70" workbookViewId="0">
      <selection activeCell="J34" sqref="J34"/>
    </sheetView>
  </sheetViews>
  <sheetFormatPr baseColWidth="10" defaultRowHeight="15.75"/>
  <cols>
    <col min="4" max="4" width="53.875" bestFit="1" customWidth="1"/>
    <col min="5" max="5" width="54.25" bestFit="1" customWidth="1"/>
    <col min="6" max="6" width="30.5" bestFit="1" customWidth="1"/>
    <col min="7" max="7" width="43.375" bestFit="1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33.75">
      <c r="B15" s="27">
        <v>1</v>
      </c>
      <c r="C15" s="6" t="s">
        <v>2</v>
      </c>
      <c r="D15" s="6"/>
      <c r="E15" s="6"/>
      <c r="F15" s="7"/>
      <c r="J15" s="25">
        <f>MIN(Cadete)</f>
        <v>4</v>
      </c>
    </row>
    <row r="16" spans="2:20" ht="33.75">
      <c r="B16" s="27">
        <v>2</v>
      </c>
      <c r="C16" s="5" t="s">
        <v>6</v>
      </c>
      <c r="D16" s="6"/>
      <c r="E16" s="6"/>
      <c r="F16" s="7"/>
      <c r="J16" s="25">
        <f xml:space="preserve"> MAX(Cadete)</f>
        <v>9</v>
      </c>
    </row>
    <row r="17" spans="1:8" ht="18.75">
      <c r="B17" s="27">
        <v>3</v>
      </c>
      <c r="C17" s="5" t="s">
        <v>7</v>
      </c>
      <c r="D17" s="6"/>
      <c r="E17" s="6"/>
      <c r="F17" s="7"/>
    </row>
    <row r="18" spans="1:8" ht="21">
      <c r="B18" s="27">
        <v>4</v>
      </c>
      <c r="C18" s="5" t="s">
        <v>8</v>
      </c>
      <c r="D18" s="6"/>
      <c r="E18" s="6"/>
      <c r="F18" s="7"/>
    </row>
    <row r="19" spans="1:8" ht="21">
      <c r="B19" s="27">
        <v>5</v>
      </c>
      <c r="C19" s="5" t="s">
        <v>9</v>
      </c>
      <c r="D19" s="6"/>
      <c r="E19" s="6"/>
      <c r="F19" s="7"/>
    </row>
    <row r="20" spans="1:8" ht="18.75">
      <c r="B20" s="27">
        <v>6</v>
      </c>
      <c r="C20" s="6" t="s">
        <v>4</v>
      </c>
      <c r="D20" s="6"/>
      <c r="E20" s="6"/>
      <c r="F20" s="7"/>
    </row>
    <row r="21" spans="1:8" ht="18.75">
      <c r="B21" s="27">
        <v>7</v>
      </c>
      <c r="C21" s="6" t="s">
        <v>5</v>
      </c>
      <c r="D21" s="6"/>
      <c r="E21" s="6"/>
      <c r="F21" s="7"/>
    </row>
    <row r="22" spans="1:8" ht="18.75">
      <c r="B22" s="4">
        <v>8</v>
      </c>
      <c r="C22" s="5" t="s">
        <v>3</v>
      </c>
      <c r="D22" s="7"/>
      <c r="E22" s="7"/>
      <c r="F22" s="7"/>
    </row>
    <row r="23" spans="1:8" ht="18.75">
      <c r="C23" s="7"/>
      <c r="D23" s="7"/>
      <c r="E23" s="7"/>
      <c r="F23" s="7"/>
    </row>
    <row r="26" spans="1:8" ht="26.25">
      <c r="C26" s="37"/>
      <c r="D26" s="29" t="s">
        <v>29</v>
      </c>
      <c r="E26" s="35" t="s">
        <v>30</v>
      </c>
      <c r="F26" s="29" t="s">
        <v>31</v>
      </c>
      <c r="G26" s="29" t="s">
        <v>32</v>
      </c>
      <c r="H26" s="39" t="s">
        <v>46</v>
      </c>
    </row>
    <row r="27" spans="1:8" ht="24" customHeight="1">
      <c r="A27" s="38"/>
      <c r="B27" s="38"/>
      <c r="C27" s="26" t="s">
        <v>24</v>
      </c>
      <c r="D27" s="36" t="s">
        <v>25</v>
      </c>
      <c r="E27" s="26" t="s">
        <v>26</v>
      </c>
      <c r="F27" s="26" t="s">
        <v>27</v>
      </c>
      <c r="G27" s="26" t="s">
        <v>28</v>
      </c>
      <c r="H27">
        <f>C28*D28</f>
        <v>48</v>
      </c>
    </row>
    <row r="28" spans="1:8" ht="24" customHeight="1">
      <c r="A28" s="38"/>
      <c r="B28" s="38"/>
      <c r="C28" s="30">
        <v>4</v>
      </c>
      <c r="D28" s="30">
        <f>COUNTIF(Cadete,C28)</f>
        <v>12</v>
      </c>
      <c r="E28" s="31">
        <f>D28</f>
        <v>12</v>
      </c>
      <c r="F28" s="32">
        <f>D28/$D$34</f>
        <v>0.25</v>
      </c>
      <c r="G28" s="32">
        <f>E28/$D$34</f>
        <v>0.25</v>
      </c>
      <c r="H28">
        <f t="shared" ref="H28:H33" si="0">C29*D29</f>
        <v>30</v>
      </c>
    </row>
    <row r="29" spans="1:8" ht="24" customHeight="1">
      <c r="A29" s="38"/>
      <c r="B29" s="38"/>
      <c r="C29" s="30">
        <v>5</v>
      </c>
      <c r="D29" s="30">
        <f>COUNTIF(Cadete,C29)</f>
        <v>6</v>
      </c>
      <c r="E29" s="31">
        <f>E28+D29</f>
        <v>18</v>
      </c>
      <c r="F29" s="32">
        <f t="shared" ref="F29:F33" si="1">D29/$D$34</f>
        <v>0.125</v>
      </c>
      <c r="G29" s="32">
        <f t="shared" ref="G29:G33" si="2">E29/$D$34</f>
        <v>0.375</v>
      </c>
      <c r="H29">
        <f t="shared" si="0"/>
        <v>60</v>
      </c>
    </row>
    <row r="30" spans="1:8" ht="24" customHeight="1">
      <c r="A30" s="38"/>
      <c r="B30" s="38"/>
      <c r="C30" s="30">
        <v>6</v>
      </c>
      <c r="D30" s="30">
        <f>COUNTIF(Cadete,C30)</f>
        <v>10</v>
      </c>
      <c r="E30" s="31">
        <f t="shared" ref="E30:E33" si="3">E29+D30</f>
        <v>28</v>
      </c>
      <c r="F30" s="32">
        <f t="shared" si="1"/>
        <v>0.20833333333333334</v>
      </c>
      <c r="G30" s="32">
        <f t="shared" si="2"/>
        <v>0.58333333333333337</v>
      </c>
      <c r="H30">
        <f t="shared" si="0"/>
        <v>56</v>
      </c>
    </row>
    <row r="31" spans="1:8" ht="24" customHeight="1">
      <c r="A31" s="38"/>
      <c r="B31" s="38"/>
      <c r="C31" s="30">
        <v>7</v>
      </c>
      <c r="D31" s="30">
        <f>COUNTIF(Cadete,C31)</f>
        <v>8</v>
      </c>
      <c r="E31" s="31">
        <f t="shared" si="3"/>
        <v>36</v>
      </c>
      <c r="F31" s="32">
        <f t="shared" si="1"/>
        <v>0.16666666666666666</v>
      </c>
      <c r="G31" s="32">
        <f t="shared" si="2"/>
        <v>0.75</v>
      </c>
      <c r="H31">
        <f t="shared" si="0"/>
        <v>32</v>
      </c>
    </row>
    <row r="32" spans="1:8" ht="24" customHeight="1">
      <c r="A32" s="38"/>
      <c r="B32" s="38"/>
      <c r="C32" s="30">
        <v>8</v>
      </c>
      <c r="D32" s="30">
        <f>COUNTIF(Cadete,C32)</f>
        <v>4</v>
      </c>
      <c r="E32" s="31">
        <f t="shared" si="3"/>
        <v>40</v>
      </c>
      <c r="F32" s="32">
        <f t="shared" si="1"/>
        <v>8.3333333333333329E-2</v>
      </c>
      <c r="G32" s="32">
        <f t="shared" si="2"/>
        <v>0.83333333333333337</v>
      </c>
      <c r="H32">
        <f t="shared" si="0"/>
        <v>72</v>
      </c>
    </row>
    <row r="33" spans="1:10" ht="24" customHeight="1">
      <c r="A33" s="38"/>
      <c r="B33" s="38"/>
      <c r="C33" s="30">
        <v>9</v>
      </c>
      <c r="D33" s="34">
        <f>COUNTIF(Cadete,C33)</f>
        <v>8</v>
      </c>
      <c r="E33" s="31">
        <f t="shared" si="3"/>
        <v>48</v>
      </c>
      <c r="F33" s="32">
        <f t="shared" si="1"/>
        <v>0.16666666666666666</v>
      </c>
      <c r="G33" s="32">
        <f t="shared" si="2"/>
        <v>1</v>
      </c>
      <c r="H33">
        <f>SUM(H27:H32)</f>
        <v>298</v>
      </c>
      <c r="I33" t="s">
        <v>47</v>
      </c>
      <c r="J33">
        <f>H33/E33</f>
        <v>6.208333333333333</v>
      </c>
    </row>
    <row r="34" spans="1:10" ht="26.25">
      <c r="C34" s="19"/>
      <c r="D34" s="33">
        <f>SUM(D28:D33)</f>
        <v>48</v>
      </c>
      <c r="E34" s="19"/>
      <c r="F34" s="19"/>
      <c r="G34" s="19"/>
    </row>
    <row r="40" spans="1:10">
      <c r="C40" t="s">
        <v>33</v>
      </c>
      <c r="D40" t="s">
        <v>40</v>
      </c>
    </row>
    <row r="41" spans="1:10">
      <c r="C41" t="s">
        <v>34</v>
      </c>
      <c r="D41" t="s">
        <v>39</v>
      </c>
    </row>
    <row r="42" spans="1:10">
      <c r="C42" t="s">
        <v>35</v>
      </c>
      <c r="D42" t="s">
        <v>38</v>
      </c>
    </row>
    <row r="43" spans="1:10">
      <c r="C43" t="s">
        <v>36</v>
      </c>
      <c r="D43" t="s">
        <v>37</v>
      </c>
    </row>
    <row r="44" spans="1:10">
      <c r="C44" t="s">
        <v>41</v>
      </c>
      <c r="D44" t="s">
        <v>42</v>
      </c>
    </row>
    <row r="45" spans="1:10">
      <c r="C45" s="28">
        <v>6</v>
      </c>
      <c r="D45">
        <f>MEDIAN(Cadete)</f>
        <v>6</v>
      </c>
      <c r="E45" t="s">
        <v>43</v>
      </c>
    </row>
    <row r="46" spans="1:10">
      <c r="C46" s="28">
        <v>7</v>
      </c>
      <c r="D46">
        <f>MODE(Cadete)</f>
        <v>4</v>
      </c>
      <c r="E46" t="s">
        <v>44</v>
      </c>
    </row>
    <row r="47" spans="1:10">
      <c r="C47">
        <v>8</v>
      </c>
      <c r="D47">
        <f>AVERAGE(Cadete)</f>
        <v>6.208333333333333</v>
      </c>
      <c r="E47" t="s">
        <v>45</v>
      </c>
    </row>
    <row r="48" spans="1:10">
      <c r="C48">
        <v>9</v>
      </c>
    </row>
  </sheetData>
  <pageMargins left="0.7" right="0.7" top="0.75" bottom="0.75" header="0.3" footer="0.3"/>
  <pageSetup paperSize="9" orientation="portrait" r:id="rId1"/>
  <ignoredErrors>
    <ignoredError sqref="F2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80" zoomScaleNormal="80" workbookViewId="0">
      <selection activeCell="G23" sqref="G23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43" t="s">
        <v>46</v>
      </c>
    </row>
    <row r="7" spans="1:9" ht="18.75" thickBot="1">
      <c r="A7">
        <v>1</v>
      </c>
      <c r="B7" s="11">
        <v>0</v>
      </c>
      <c r="C7" s="11">
        <v>8</v>
      </c>
      <c r="D7" s="12">
        <f>C7</f>
        <v>8</v>
      </c>
      <c r="E7" s="40">
        <f>C7/$C$12</f>
        <v>0.16</v>
      </c>
      <c r="F7" s="41">
        <f>E7</f>
        <v>0.16</v>
      </c>
      <c r="G7">
        <f>B7*C7</f>
        <v>0</v>
      </c>
    </row>
    <row r="8" spans="1:9" ht="18.75" thickBot="1">
      <c r="A8">
        <v>2</v>
      </c>
      <c r="B8" s="13">
        <v>1</v>
      </c>
      <c r="C8" s="13">
        <v>14</v>
      </c>
      <c r="D8" s="14">
        <f>D7+C8</f>
        <v>22</v>
      </c>
      <c r="E8" s="40">
        <f t="shared" ref="E8:E11" si="0">C8/$C$12</f>
        <v>0.28000000000000003</v>
      </c>
      <c r="F8" s="42">
        <f>F7+E8</f>
        <v>0.44000000000000006</v>
      </c>
      <c r="G8">
        <f t="shared" ref="G8:G11" si="1">B8*C8</f>
        <v>14</v>
      </c>
    </row>
    <row r="9" spans="1:9" ht="18.75" thickBot="1">
      <c r="A9">
        <v>3</v>
      </c>
      <c r="B9" s="13">
        <v>2</v>
      </c>
      <c r="C9" s="13">
        <v>20</v>
      </c>
      <c r="D9" s="14">
        <f t="shared" ref="D9:D11" si="2">D8+C9</f>
        <v>42</v>
      </c>
      <c r="E9" s="40">
        <f t="shared" si="0"/>
        <v>0.4</v>
      </c>
      <c r="F9" s="42">
        <f>F8+E9</f>
        <v>0.84000000000000008</v>
      </c>
      <c r="G9">
        <f t="shared" si="1"/>
        <v>40</v>
      </c>
    </row>
    <row r="10" spans="1:9" ht="18.75" thickBot="1">
      <c r="A10">
        <v>4</v>
      </c>
      <c r="B10" s="13">
        <v>3</v>
      </c>
      <c r="C10" s="13">
        <v>5</v>
      </c>
      <c r="D10" s="14">
        <f t="shared" si="2"/>
        <v>47</v>
      </c>
      <c r="E10" s="40">
        <f t="shared" si="0"/>
        <v>0.1</v>
      </c>
      <c r="F10" s="42">
        <f>F9+E10</f>
        <v>0.94000000000000006</v>
      </c>
      <c r="G10">
        <f t="shared" si="1"/>
        <v>15</v>
      </c>
    </row>
    <row r="11" spans="1:9" ht="18.75" thickBot="1">
      <c r="A11">
        <v>5</v>
      </c>
      <c r="B11" s="15">
        <v>4</v>
      </c>
      <c r="C11" s="15">
        <v>3</v>
      </c>
      <c r="D11" s="14">
        <f t="shared" si="2"/>
        <v>50</v>
      </c>
      <c r="E11" s="40">
        <f t="shared" si="0"/>
        <v>0.06</v>
      </c>
      <c r="F11" s="42">
        <f>F10+E11</f>
        <v>1</v>
      </c>
      <c r="G11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>
        <f>SUM(G7:G11)</f>
        <v>81</v>
      </c>
      <c r="H12" s="1" t="s">
        <v>47</v>
      </c>
      <c r="I12">
        <f>G12/C12</f>
        <v>1.62</v>
      </c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/>
      <c r="E17" s="7" t="s">
        <v>48</v>
      </c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/>
      <c r="E18" s="7" t="s">
        <v>51</v>
      </c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/>
      <c r="E19" s="7" t="s">
        <v>52</v>
      </c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/>
      <c r="E20" s="7" t="s">
        <v>49</v>
      </c>
      <c r="F20" s="7"/>
      <c r="G20" s="7"/>
      <c r="H20" s="7"/>
      <c r="I20" s="7"/>
    </row>
    <row r="21" spans="1:9" ht="18.75">
      <c r="A21" s="21">
        <v>6</v>
      </c>
      <c r="B21" s="6" t="s">
        <v>19</v>
      </c>
      <c r="G21" t="s">
        <v>53</v>
      </c>
    </row>
    <row r="22" spans="1:9" ht="18.75">
      <c r="A22" s="21">
        <v>7</v>
      </c>
      <c r="B22" s="6" t="s">
        <v>20</v>
      </c>
      <c r="E22" t="s">
        <v>50</v>
      </c>
    </row>
    <row r="23" spans="1:9" ht="18.75">
      <c r="A23" s="21">
        <v>8</v>
      </c>
      <c r="B23" s="6" t="s">
        <v>21</v>
      </c>
      <c r="E23" s="7" t="s">
        <v>54</v>
      </c>
      <c r="G23" t="s">
        <v>55</v>
      </c>
    </row>
  </sheetData>
  <pageMargins left="0.7" right="0.7" top="0.75" bottom="0.75" header="0.3" footer="0.3"/>
  <ignoredErrors>
    <ignoredError sqref="E7:E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Cadete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2023-05-22T14:22:19Z</dcterms:modified>
</cp:coreProperties>
</file>