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/>
  <c r="F19" s="1"/>
  <c r="E18"/>
  <c r="E19" s="1"/>
  <c r="D18"/>
  <c r="D19" s="1"/>
  <c r="C18"/>
  <c r="C19" s="1"/>
  <c r="C17" i="2"/>
  <c r="G6" i="1"/>
  <c r="G12"/>
  <c r="G11"/>
  <c r="G10"/>
  <c r="G9"/>
  <c r="G8"/>
  <c r="G7"/>
  <c r="D18" i="2"/>
  <c r="E18"/>
  <c r="F18"/>
  <c r="C18"/>
  <c r="D17"/>
  <c r="E17"/>
  <c r="F17"/>
  <c r="D17" i="1"/>
  <c r="E17"/>
  <c r="F17"/>
  <c r="C17"/>
  <c r="C16"/>
  <c r="D15"/>
  <c r="E15"/>
  <c r="F15"/>
  <c r="C15"/>
  <c r="D14"/>
  <c r="E14"/>
  <c r="F14"/>
  <c r="C14"/>
  <c r="D13"/>
  <c r="E13"/>
  <c r="F13"/>
  <c r="C13"/>
  <c r="D16" i="2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<sst xmlns="http://schemas.openxmlformats.org/spreadsheetml/2006/main" count="74" uniqueCount="46">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</sst>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34B4B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164" fontId="0" fillId="4" borderId="18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7" xfId="1" applyNumberFormat="1" applyFont="1" applyBorder="1" applyAlignment="1">
      <alignment horizontal="center"/>
    </xf>
    <xf numFmtId="10" fontId="0" fillId="2" borderId="27" xfId="1" applyNumberFormat="1" applyFont="1" applyFill="1" applyBorder="1" applyAlignment="1">
      <alignment horizontal="center"/>
    </xf>
    <xf numFmtId="2" fontId="0" fillId="4" borderId="12" xfId="0" applyNumberFormat="1" applyFill="1" applyBorder="1"/>
    <xf numFmtId="0" fontId="0" fillId="4" borderId="0" xfId="0" applyFill="1" applyAlignment="1">
      <alignment horizontal="left"/>
    </xf>
    <xf numFmtId="164" fontId="0" fillId="5" borderId="30" xfId="0" applyNumberFormat="1" applyFill="1" applyBorder="1" applyAlignment="1">
      <alignment horizontal="center"/>
    </xf>
    <xf numFmtId="164" fontId="0" fillId="5" borderId="3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E3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5" t="s">
        <v>12</v>
      </c>
      <c r="C2" s="55"/>
      <c r="D2" s="55"/>
      <c r="E2" s="55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42" t="s">
        <v>13</v>
      </c>
      <c r="I4" t="s">
        <v>14</v>
      </c>
    </row>
    <row r="5" spans="2:13">
      <c r="B5" s="35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6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6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6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6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18" t="s">
        <v>19</v>
      </c>
      <c r="J9" t="s">
        <v>21</v>
      </c>
    </row>
    <row r="10" spans="2:13">
      <c r="B10" s="36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6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43">
        <f>AVERAGE(C5:C11)</f>
        <v>5.5428571428571427</v>
      </c>
      <c r="D12" s="43">
        <f t="shared" ref="D12:F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8"/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8" t="s">
        <v>27</v>
      </c>
      <c r="C13" s="44">
        <f>MAX(C5:C11)</f>
        <v>6.7</v>
      </c>
      <c r="D13" s="44">
        <f t="shared" ref="D13:F13" si="2">MAX(D5:D11)</f>
        <v>8</v>
      </c>
      <c r="E13" s="44">
        <f t="shared" si="2"/>
        <v>9</v>
      </c>
      <c r="F13" s="44">
        <f t="shared" si="2"/>
        <v>9</v>
      </c>
      <c r="G13" s="49"/>
    </row>
    <row r="14" spans="2:13" ht="33" customHeight="1" thickBot="1">
      <c r="B14" s="38" t="s">
        <v>28</v>
      </c>
      <c r="C14" s="44">
        <f>MIN(C5:C11)</f>
        <v>4.5</v>
      </c>
      <c r="D14" s="44">
        <f t="shared" ref="D14:F14" si="3">MIN(D5:D11)</f>
        <v>3.2</v>
      </c>
      <c r="E14" s="44">
        <f t="shared" si="3"/>
        <v>5.9</v>
      </c>
      <c r="F14" s="44">
        <f t="shared" si="3"/>
        <v>3.5</v>
      </c>
      <c r="G14" s="49"/>
    </row>
    <row r="15" spans="2:13" ht="33" customHeight="1" thickBot="1">
      <c r="B15" s="39" t="s">
        <v>32</v>
      </c>
      <c r="C15" s="56">
        <f>MIN(C5:F11)</f>
        <v>3.2</v>
      </c>
      <c r="D15" s="57"/>
      <c r="E15" s="57"/>
      <c r="F15" s="57"/>
      <c r="G15" s="57"/>
    </row>
    <row r="16" spans="2:13" ht="33" customHeight="1" thickBot="1">
      <c r="B16" s="39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50"/>
    </row>
    <row r="17" spans="2:7" ht="33" customHeight="1" thickBot="1">
      <c r="B17" s="39" t="s">
        <v>33</v>
      </c>
      <c r="C17" s="46">
        <f>COUNTIF(C5:C11,"&gt;=6,0")</f>
        <v>3</v>
      </c>
      <c r="D17" s="46">
        <f t="shared" ref="D17:F17" si="5">COUNTIF(D5:D11,"&gt;=6,0")</f>
        <v>4</v>
      </c>
      <c r="E17" s="46">
        <f t="shared" si="5"/>
        <v>4</v>
      </c>
      <c r="F17" s="46">
        <f t="shared" si="5"/>
        <v>4</v>
      </c>
      <c r="G17" s="49"/>
    </row>
    <row r="18" spans="2:7" ht="33" customHeight="1" thickBot="1">
      <c r="B18" s="39" t="s">
        <v>34</v>
      </c>
      <c r="C18" s="52">
        <f>C17/C16</f>
        <v>0.42857142857142855</v>
      </c>
      <c r="D18" s="52">
        <f t="shared" ref="D18:F18" si="6">D17/D16</f>
        <v>0.5714285714285714</v>
      </c>
      <c r="E18" s="52">
        <f t="shared" si="6"/>
        <v>0.5714285714285714</v>
      </c>
      <c r="F18" s="52">
        <f t="shared" si="6"/>
        <v>0.5714285714285714</v>
      </c>
      <c r="G18" s="51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19" sqref="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5" t="s">
        <v>0</v>
      </c>
      <c r="C2" s="55"/>
      <c r="D2" s="55"/>
      <c r="E2" s="55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54">
        <f>SUMPRODUCT(C4:F4,C6:F6)/SUM(C4:F4)</f>
        <v>8.4049999999999994</v>
      </c>
      <c r="I6" t="s">
        <v>16</v>
      </c>
      <c r="J6" t="s">
        <v>18</v>
      </c>
    </row>
    <row r="7" spans="2:13" ht="15.75" thickBot="1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54">
        <f>SUMPRODUCT(C4:F4,C7:F7)/SUM(C4:F4)</f>
        <v>6.8</v>
      </c>
      <c r="I7" t="s">
        <v>29</v>
      </c>
      <c r="J7" t="s">
        <v>26</v>
      </c>
    </row>
    <row r="8" spans="2:13" ht="15.75" thickBot="1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54">
        <f>SUMPRODUCT(C4:F4,C8:F8)/SUM(C4:F4)</f>
        <v>6.72</v>
      </c>
      <c r="I8" t="s">
        <v>30</v>
      </c>
      <c r="J8" t="s">
        <v>17</v>
      </c>
    </row>
    <row r="9" spans="2:13" ht="15.75" thickBot="1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54">
        <f>SUMPRODUCT(C4:F4,C9:F9)/SUM(C4:F4)</f>
        <v>4.8</v>
      </c>
      <c r="I9" t="s">
        <v>44</v>
      </c>
      <c r="J9" t="s">
        <v>21</v>
      </c>
    </row>
    <row r="10" spans="2:13" ht="15.75" thickBot="1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54">
        <f>SUMPRODUCT(C4:F4,C10:F10)/SUM(C4:F4)</f>
        <v>5.52</v>
      </c>
      <c r="I10" t="s">
        <v>45</v>
      </c>
      <c r="J10" t="s">
        <v>23</v>
      </c>
    </row>
    <row r="11" spans="2:13" ht="15.75" thickBot="1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4">
        <f>SUMPRODUCT(C4:F4,C11:F11)/SUM(C4:F4)</f>
        <v>5.82</v>
      </c>
      <c r="I11" t="s">
        <v>22</v>
      </c>
      <c r="J11" t="s">
        <v>35</v>
      </c>
    </row>
    <row r="12" spans="2:13" ht="15.75" thickBot="1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54">
        <f>SUMPRODUCT(C4:F4,C12:F12)/SUM(C4:F4)</f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1" t="s">
        <v>24</v>
      </c>
      <c r="C13" s="43">
        <f>AVERAGE(C6:C12)</f>
        <v>5.5428571428571427</v>
      </c>
      <c r="D13" s="43">
        <f t="shared" ref="D13:F13" si="0">AVERAGE(D6:D12)</f>
        <v>5.8857142857142861</v>
      </c>
      <c r="E13" s="43">
        <f t="shared" si="0"/>
        <v>6.871428571428571</v>
      </c>
      <c r="F13" s="43">
        <f t="shared" si="0"/>
        <v>6.3</v>
      </c>
      <c r="G13" s="30"/>
    </row>
    <row r="14" spans="2:13" ht="24" customHeight="1" thickBot="1">
      <c r="B14" s="32" t="s">
        <v>27</v>
      </c>
      <c r="C14" s="44">
        <f>MAX(C6:C12)</f>
        <v>6.7</v>
      </c>
      <c r="D14" s="44">
        <f t="shared" ref="D14:F14" si="1">MAX(D6:D12)</f>
        <v>8</v>
      </c>
      <c r="E14" s="44">
        <f t="shared" si="1"/>
        <v>9</v>
      </c>
      <c r="F14" s="44">
        <f t="shared" si="1"/>
        <v>9</v>
      </c>
      <c r="G14" s="15"/>
    </row>
    <row r="15" spans="2:13" ht="21.95" customHeight="1" thickBot="1">
      <c r="B15" s="32" t="s">
        <v>28</v>
      </c>
      <c r="C15" s="44">
        <f>MIN(C6:C12)</f>
        <v>4.5</v>
      </c>
      <c r="D15" s="44">
        <f t="shared" ref="D15:F15" si="2">MIN(D6:D12)</f>
        <v>3.2</v>
      </c>
      <c r="E15" s="44">
        <f t="shared" si="2"/>
        <v>5.9</v>
      </c>
      <c r="F15" s="44">
        <f t="shared" si="2"/>
        <v>3.5</v>
      </c>
      <c r="G15" s="15"/>
    </row>
    <row r="16" spans="2:13" ht="30.75" thickBot="1">
      <c r="B16" s="33" t="s">
        <v>32</v>
      </c>
      <c r="C16" s="56">
        <f>MIN(C6:F12)</f>
        <v>3.2</v>
      </c>
      <c r="D16" s="57"/>
      <c r="E16" s="57"/>
      <c r="F16" s="57"/>
      <c r="G16" s="14"/>
    </row>
    <row r="17" spans="2:7" ht="15.75" thickBot="1">
      <c r="B17" s="33" t="s">
        <v>31</v>
      </c>
      <c r="C17" s="45">
        <f>COUNT(C6:C12)</f>
        <v>7</v>
      </c>
      <c r="D17" s="45">
        <f t="shared" ref="D17:F17" si="3">COUNT(D6:D12)</f>
        <v>7</v>
      </c>
      <c r="E17" s="45">
        <f t="shared" si="3"/>
        <v>7</v>
      </c>
      <c r="F17" s="45">
        <f t="shared" si="3"/>
        <v>7</v>
      </c>
      <c r="G17" s="17"/>
    </row>
    <row r="18" spans="2:7" ht="30.75" thickBot="1">
      <c r="B18" s="33" t="s">
        <v>39</v>
      </c>
      <c r="C18" s="46">
        <f>COUNTIF(C6:C12,"&lt;6,0")</f>
        <v>4</v>
      </c>
      <c r="D18" s="46">
        <f>COUNTIF(D6:D12,"&lt;6,0")</f>
        <v>3</v>
      </c>
      <c r="E18" s="46">
        <f>COUNTIF(E6:E12,"&lt;6,0")</f>
        <v>3</v>
      </c>
      <c r="F18" s="46">
        <f>COUNTIF(F6:F12,"&lt;6,0")</f>
        <v>3</v>
      </c>
      <c r="G18" s="15"/>
    </row>
    <row r="19" spans="2:7" ht="30.75" thickBot="1">
      <c r="B19" s="34" t="s">
        <v>40</v>
      </c>
      <c r="C19" s="53">
        <f>C18/C17</f>
        <v>0.5714285714285714</v>
      </c>
      <c r="D19" s="53">
        <f t="shared" ref="D19:F19" si="4">D18/D17</f>
        <v>0.42857142857142855</v>
      </c>
      <c r="E19" s="53">
        <f t="shared" si="4"/>
        <v>0.42857142857142855</v>
      </c>
      <c r="F19" s="53">
        <f t="shared" si="4"/>
        <v>0.42857142857142855</v>
      </c>
      <c r="G19" s="16"/>
    </row>
  </sheetData>
  <mergeCells count="2">
    <mergeCell ref="B2:E2"/>
    <mergeCell ref="C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2025-04-04T14:00:00Z</dcterms:modified>
</cp:coreProperties>
</file>