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-120" yWindow="735" windowWidth="28815" windowHeight="17520"/>
  </bookViews>
  <sheets>
    <sheet name="ACTIVIDAD 1" sheetId="1" r:id="rId1"/>
    <sheet name="ACTIVIDAD 2" sheetId="2" r:id="rId2"/>
  </sheets>
  <definedNames>
    <definedName name="Cornejo">'ACTIVIDAD 1'!$D$5:$K$10</definedName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9" i="2"/>
  <c r="H10" i="2"/>
  <c r="H11" i="2"/>
  <c r="H12" i="2"/>
  <c r="H13" i="2"/>
  <c r="H8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D14" i="2"/>
  <c r="E10" i="2"/>
  <c r="E11" i="2" s="1"/>
  <c r="E12" i="2" s="1"/>
  <c r="E13" i="2" s="1"/>
  <c r="E9" i="2"/>
  <c r="E8" i="2"/>
  <c r="H18" i="1"/>
  <c r="H19" i="1"/>
  <c r="G16" i="1"/>
  <c r="AD11" i="1"/>
  <c r="AD10" i="1"/>
  <c r="AA13" i="1"/>
  <c r="AA14" i="1" s="1"/>
  <c r="AA15" i="1" s="1"/>
  <c r="AA16" i="1" s="1"/>
  <c r="AA17" i="1" s="1"/>
  <c r="AA18" i="1" s="1"/>
  <c r="AA12" i="1"/>
  <c r="AA11" i="1"/>
  <c r="Z12" i="1"/>
  <c r="Z13" i="1"/>
  <c r="Z14" i="1"/>
  <c r="Z15" i="1"/>
  <c r="Z16" i="1"/>
  <c r="Z17" i="1"/>
  <c r="Z18" i="1"/>
  <c r="Z11" i="1"/>
  <c r="Y13" i="1"/>
  <c r="Y14" i="1" s="1"/>
  <c r="Y15" i="1" s="1"/>
  <c r="Y16" i="1" s="1"/>
  <c r="Y17" i="1" s="1"/>
  <c r="Y18" i="1" s="1"/>
  <c r="Y12" i="1"/>
  <c r="X19" i="1"/>
  <c r="X12" i="1"/>
  <c r="X13" i="1"/>
  <c r="X14" i="1"/>
  <c r="X15" i="1"/>
  <c r="X16" i="1"/>
  <c r="X17" i="1"/>
  <c r="X18" i="1"/>
  <c r="T9" i="1" l="1"/>
  <c r="U9" i="1" s="1"/>
  <c r="D9" i="1"/>
  <c r="T8" i="1"/>
  <c r="U8" i="1" s="1"/>
  <c r="D8" i="1"/>
  <c r="T7" i="1"/>
  <c r="U7" i="1" s="1"/>
  <c r="D7" i="1"/>
  <c r="X11" i="1" s="1"/>
</calcChain>
</file>

<file path=xl/sharedStrings.xml><?xml version="1.0" encoding="utf-8"?>
<sst xmlns="http://schemas.openxmlformats.org/spreadsheetml/2006/main" count="51" uniqueCount="50">
  <si>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</si>
  <si>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</si>
  <si>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</si>
  <si>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</si>
  <si>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</si>
  <si>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</si>
  <si>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</si>
  <si>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</si>
  <si>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</si>
  <si>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</si>
  <si>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</si>
  <si>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</si>
  <si>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</si>
  <si>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</si>
  <si>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</si>
  <si>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</si>
  <si>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</si>
  <si>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</si>
  <si>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</si>
  <si>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</si>
  <si>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</si>
  <si>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</si>
  <si>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</si>
  <si>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</si>
  <si>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</si>
  <si>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</si>
  <si>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</si>
  <si>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</si>
  <si>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FRECUENCIA ABSOLUTA ACUMULADA</t>
  </si>
  <si>
    <t>FRECUENCIA RELATIVA PORCENTUAL</t>
  </si>
  <si>
    <t>FRECUENCIA RELATIVA PORCENTUAL ACUMULADA</t>
  </si>
  <si>
    <t>FRECUENCIA ABSOLUTA</t>
  </si>
  <si>
    <t>xi</t>
  </si>
  <si>
    <t>fi</t>
  </si>
  <si>
    <t>Fi</t>
  </si>
  <si>
    <t>hi%</t>
  </si>
  <si>
    <t>Hi%</t>
  </si>
  <si>
    <t>n=</t>
  </si>
  <si>
    <t>MÁX</t>
  </si>
  <si>
    <t>MÍN</t>
  </si>
  <si>
    <t>En promedio los estudiantes tuvieron nota 8</t>
  </si>
  <si>
    <t>La mayoría de los estudiantes tuvieron nota 9</t>
  </si>
  <si>
    <t>El 50% de los estudiantes tuvieron nota 8</t>
  </si>
  <si>
    <t>4 familias tienen 3 hijos</t>
  </si>
  <si>
    <t>A lo más 75 familias tienen 2 hijos</t>
  </si>
  <si>
    <t>El 31% de las familias tienen 1 hijo</t>
  </si>
  <si>
    <t>A lo más el 94% de las familias tienen 2 hijos</t>
  </si>
  <si>
    <t>en promedio las familias tienen 1 hijo</t>
  </si>
  <si>
    <t>La mayoría de las familias tienen 0 hijos</t>
  </si>
  <si>
    <t>el 50% de las familias tienen 1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</si>
</sst>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4" borderId="19" xfId="0" applyFont="1" applyFill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wrapText="1"/>
    </xf>
    <xf numFmtId="0" fontId="14" fillId="4" borderId="10" xfId="0" applyFont="1" applyFill="1" applyBorder="1" applyAlignment="1">
      <alignment horizontal="center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wrapText="1"/>
    </xf>
    <xf numFmtId="0" fontId="15" fillId="5" borderId="10" xfId="0" applyFont="1" applyFill="1" applyBorder="1" applyAlignment="1">
      <alignment horizontal="center"/>
    </xf>
    <xf numFmtId="0" fontId="0" fillId="0" borderId="0" xfId="0" applyAlignment="1">
      <alignment horizontal="right"/>
    </xf>
    <xf numFmtId="9" fontId="0" fillId="0" borderId="0" xfId="0" applyNumberFormat="1"/>
    <xf numFmtId="0" fontId="15" fillId="0" borderId="10" xfId="0" applyFont="1" applyFill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5" xfId="0" applyFont="1" applyFill="1" applyBorder="1" applyAlignment="1">
      <alignment horizontal="center" vertical="center" wrapText="1" readingOrder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D22"/>
  <sheetViews>
    <sheetView tabSelected="1" zoomScale="71" zoomScaleNormal="71" workbookViewId="0">
      <selection activeCell="U18" sqref="U18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30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0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30" ht="15.75" thickBot="1" x14ac:dyDescent="0.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9"/>
      <c r="X7" s="39"/>
      <c r="Y7" s="40" t="s">
        <v>28</v>
      </c>
      <c r="Z7" s="40" t="s">
        <v>29</v>
      </c>
      <c r="AA7" s="40" t="s">
        <v>30</v>
      </c>
    </row>
    <row r="8" spans="2:30" ht="15.75" thickBot="1" x14ac:dyDescent="0.3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41"/>
      <c r="X8" s="42" t="s">
        <v>31</v>
      </c>
      <c r="Y8" s="43"/>
      <c r="Z8" s="43"/>
      <c r="AA8" s="43"/>
    </row>
    <row r="9" spans="2:30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44" t="s">
        <v>27</v>
      </c>
      <c r="X9" s="45"/>
      <c r="Y9" s="46"/>
      <c r="Z9" s="46"/>
      <c r="AA9" s="46"/>
    </row>
    <row r="10" spans="2:30" ht="16.5" thickBot="1" x14ac:dyDescent="0.3">
      <c r="C10" s="2"/>
      <c r="T10" s="2"/>
      <c r="W10" s="47" t="s">
        <v>32</v>
      </c>
      <c r="X10" s="47" t="s">
        <v>33</v>
      </c>
      <c r="Y10" s="47" t="s">
        <v>34</v>
      </c>
      <c r="Z10" s="47" t="s">
        <v>35</v>
      </c>
      <c r="AA10" s="47" t="s">
        <v>36</v>
      </c>
      <c r="AC10" s="50" t="s">
        <v>38</v>
      </c>
      <c r="AD10" s="50">
        <f>MAX(tabla)</f>
        <v>10</v>
      </c>
    </row>
    <row r="11" spans="2:30" ht="16.5" thickBot="1" x14ac:dyDescent="0.3">
      <c r="W11">
        <v>3</v>
      </c>
      <c r="X11">
        <f>COUNTIF(tabla,W11)</f>
        <v>1</v>
      </c>
      <c r="Y11">
        <v>1</v>
      </c>
      <c r="Z11" s="49">
        <f>X11/$X$19</f>
        <v>1.8518518518518517E-2</v>
      </c>
      <c r="AA11" s="49">
        <f>Z11</f>
        <v>1.8518518518518517E-2</v>
      </c>
      <c r="AC11" s="51" t="s">
        <v>39</v>
      </c>
      <c r="AD11" s="52">
        <f>MIN(tabla)</f>
        <v>3</v>
      </c>
    </row>
    <row r="12" spans="2:30" x14ac:dyDescent="0.25">
      <c r="W12">
        <v>4</v>
      </c>
      <c r="X12">
        <f>COUNTIF(tabla,W12)</f>
        <v>2</v>
      </c>
      <c r="Y12">
        <f>X12+Y11</f>
        <v>3</v>
      </c>
      <c r="Z12" s="49">
        <f t="shared" ref="Z12:Z18" si="2">X12/$X$19</f>
        <v>3.7037037037037035E-2</v>
      </c>
      <c r="AA12" s="49">
        <f>Z12+AA11</f>
        <v>5.5555555555555552E-2</v>
      </c>
    </row>
    <row r="13" spans="2:30" ht="18" x14ac:dyDescent="0.25">
      <c r="C13" s="12" t="s">
        <v>0</v>
      </c>
      <c r="W13">
        <v>5</v>
      </c>
      <c r="X13">
        <f>COUNTIF(tabla,W13)</f>
        <v>6</v>
      </c>
      <c r="Y13">
        <f t="shared" ref="Y13:Y18" si="3">X13+Y12</f>
        <v>9</v>
      </c>
      <c r="Z13" s="49">
        <f t="shared" si="2"/>
        <v>0.1111111111111111</v>
      </c>
      <c r="AA13" s="49">
        <f t="shared" ref="AA13:AA18" si="4">Z13+AA12</f>
        <v>0.16666666666666666</v>
      </c>
    </row>
    <row r="14" spans="2:30" ht="15.75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W14">
        <v>6</v>
      </c>
      <c r="X14">
        <f>COUNTIF(tabla,W14)</f>
        <v>2</v>
      </c>
      <c r="Y14">
        <f t="shared" si="3"/>
        <v>11</v>
      </c>
      <c r="Z14" s="49">
        <f t="shared" si="2"/>
        <v>3.7037037037037035E-2</v>
      </c>
      <c r="AA14" s="49">
        <f t="shared" si="4"/>
        <v>0.20370370370370369</v>
      </c>
    </row>
    <row r="15" spans="2:30" ht="15.75" x14ac:dyDescent="0.25">
      <c r="B15" s="28">
        <v>2</v>
      </c>
      <c r="C15" s="36" t="s">
        <v>14</v>
      </c>
      <c r="D15" s="36"/>
      <c r="E15" s="36"/>
      <c r="F15" s="36"/>
      <c r="G15" s="32"/>
      <c r="W15">
        <v>7</v>
      </c>
      <c r="X15">
        <f>COUNTIF(tabla,W15)</f>
        <v>11</v>
      </c>
      <c r="Y15">
        <f t="shared" si="3"/>
        <v>22</v>
      </c>
      <c r="Z15" s="49">
        <f t="shared" si="2"/>
        <v>0.20370370370370369</v>
      </c>
      <c r="AA15" s="49">
        <f t="shared" si="4"/>
        <v>0.40740740740740738</v>
      </c>
    </row>
    <row r="16" spans="2:30" ht="15.75" x14ac:dyDescent="0.25">
      <c r="B16" s="28">
        <v>3</v>
      </c>
      <c r="C16" s="37" t="s">
        <v>13</v>
      </c>
      <c r="D16" s="37"/>
      <c r="E16" s="37"/>
      <c r="F16" s="37"/>
      <c r="G16" s="33">
        <f>AVERAGE(tabla)</f>
        <v>7.6111111111111107</v>
      </c>
      <c r="H16" t="s">
        <v>40</v>
      </c>
      <c r="W16">
        <v>8</v>
      </c>
      <c r="X16">
        <f>COUNTIF(tabla,W16)</f>
        <v>13</v>
      </c>
      <c r="Y16">
        <f t="shared" si="3"/>
        <v>35</v>
      </c>
      <c r="Z16" s="49">
        <f t="shared" si="2"/>
        <v>0.24074074074074073</v>
      </c>
      <c r="AA16" s="49">
        <f t="shared" si="4"/>
        <v>0.64814814814814814</v>
      </c>
    </row>
    <row r="17" spans="2:27" ht="15.75" x14ac:dyDescent="0.25">
      <c r="B17" s="28">
        <v>4</v>
      </c>
      <c r="C17" s="36" t="s">
        <v>15</v>
      </c>
      <c r="D17" s="36"/>
      <c r="E17" s="36"/>
      <c r="F17" s="36"/>
      <c r="G17" s="36"/>
      <c r="W17">
        <v>9</v>
      </c>
      <c r="X17">
        <f>COUNTIF(tabla,W17)</f>
        <v>13</v>
      </c>
      <c r="Y17">
        <f t="shared" si="3"/>
        <v>48</v>
      </c>
      <c r="Z17" s="49">
        <f t="shared" si="2"/>
        <v>0.24074074074074073</v>
      </c>
      <c r="AA17" s="49">
        <f t="shared" si="4"/>
        <v>0.88888888888888884</v>
      </c>
    </row>
    <row r="18" spans="2:27" ht="15.75" x14ac:dyDescent="0.25">
      <c r="B18" s="28">
        <v>5</v>
      </c>
      <c r="C18" s="36" t="s">
        <v>16</v>
      </c>
      <c r="D18" s="36"/>
      <c r="E18" s="36"/>
      <c r="F18" s="36"/>
      <c r="G18" s="36"/>
      <c r="H18">
        <f>MEDIAN(tabla)</f>
        <v>8</v>
      </c>
      <c r="I18" t="s">
        <v>42</v>
      </c>
      <c r="W18">
        <v>10</v>
      </c>
      <c r="X18">
        <f>COUNTIF(tabla,W18)</f>
        <v>6</v>
      </c>
      <c r="Y18">
        <f t="shared" si="3"/>
        <v>54</v>
      </c>
      <c r="Z18" s="49">
        <f t="shared" si="2"/>
        <v>0.1111111111111111</v>
      </c>
      <c r="AA18" s="49">
        <f t="shared" si="4"/>
        <v>1</v>
      </c>
    </row>
    <row r="19" spans="2:27" ht="15.75" x14ac:dyDescent="0.25">
      <c r="B19" s="28">
        <v>6</v>
      </c>
      <c r="C19" s="36" t="s">
        <v>17</v>
      </c>
      <c r="D19" s="36"/>
      <c r="E19" s="36"/>
      <c r="F19" s="36"/>
      <c r="G19" s="36"/>
      <c r="H19">
        <f>MODE(tabla)</f>
        <v>9</v>
      </c>
      <c r="I19" t="s">
        <v>41</v>
      </c>
      <c r="W19" s="48" t="s">
        <v>37</v>
      </c>
      <c r="X19">
        <f>SUM(X11:X18)</f>
        <v>54</v>
      </c>
    </row>
    <row r="20" spans="2:27" ht="15.75" x14ac:dyDescent="0.25">
      <c r="B20" s="28">
        <v>7</v>
      </c>
      <c r="C20" s="37" t="s">
        <v>18</v>
      </c>
      <c r="D20" s="37"/>
      <c r="E20" s="37"/>
      <c r="F20" s="37"/>
      <c r="G20" s="37"/>
    </row>
    <row r="21" spans="2:27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</row>
    <row r="22" spans="2:27" ht="35.1" customHeight="1" x14ac:dyDescent="0.25">
      <c r="C22" s="38"/>
      <c r="D22" s="38"/>
      <c r="E22" s="38"/>
      <c r="F22" s="38"/>
      <c r="G22" s="38"/>
      <c r="H22" s="38"/>
      <c r="I22" s="38"/>
    </row>
  </sheetData>
  <mergeCells count="12">
    <mergeCell ref="C20:G20"/>
    <mergeCell ref="C21:I22"/>
    <mergeCell ref="Y7:Y9"/>
    <mergeCell ref="Z7:Z9"/>
    <mergeCell ref="AA7:AA9"/>
    <mergeCell ref="X8:X9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opLeftCell="A10" zoomScale="69" zoomScaleNormal="69" workbookViewId="0">
      <selection activeCell="I28" sqref="I28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53">
        <f>D8/$D$14</f>
        <v>0.375</v>
      </c>
      <c r="G8" s="54">
        <f>F8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53">
        <f t="shared" ref="F9:F13" si="0">D9/$D$14</f>
        <v>0.3125</v>
      </c>
      <c r="G9" s="55">
        <f>F9+G8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D10+E9</f>
        <v>75</v>
      </c>
      <c r="F10" s="53">
        <f t="shared" si="0"/>
        <v>0.25</v>
      </c>
      <c r="G10" s="55">
        <f t="shared" ref="G10:G13" si="3">F10+G9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53">
        <f t="shared" si="0"/>
        <v>0.05</v>
      </c>
      <c r="G11" s="55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53">
        <f t="shared" si="0"/>
        <v>1.2500000000000001E-2</v>
      </c>
      <c r="G12" s="55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53">
        <f t="shared" si="0"/>
        <v>0</v>
      </c>
      <c r="G13" s="55">
        <f t="shared" si="3"/>
        <v>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56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9" ht="18" x14ac:dyDescent="0.25">
      <c r="C17" s="12" t="s">
        <v>0</v>
      </c>
    </row>
    <row r="18" spans="2:9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 x14ac:dyDescent="0.25">
      <c r="B19" s="35"/>
      <c r="C19" s="26"/>
      <c r="D19" s="2"/>
      <c r="E19" s="2"/>
      <c r="F19" s="2"/>
      <c r="G19" s="2"/>
      <c r="H19" s="27"/>
    </row>
    <row r="20" spans="2:9" ht="21" x14ac:dyDescent="0.35">
      <c r="B20" s="35">
        <v>2</v>
      </c>
      <c r="C20" s="25" t="s">
        <v>22</v>
      </c>
      <c r="E20" t="s">
        <v>43</v>
      </c>
    </row>
    <row r="21" spans="2:9" ht="18" x14ac:dyDescent="0.25">
      <c r="B21" s="35">
        <v>3</v>
      </c>
      <c r="C21" s="25" t="s">
        <v>23</v>
      </c>
      <c r="E21" t="s">
        <v>44</v>
      </c>
    </row>
    <row r="22" spans="2:9" ht="21" x14ac:dyDescent="0.35">
      <c r="B22" s="35">
        <v>4</v>
      </c>
      <c r="C22" s="25" t="s">
        <v>24</v>
      </c>
      <c r="E22" t="s">
        <v>45</v>
      </c>
    </row>
    <row r="23" spans="2:9" ht="21" x14ac:dyDescent="0.35">
      <c r="B23" s="35">
        <v>5</v>
      </c>
      <c r="C23" s="25" t="s">
        <v>25</v>
      </c>
      <c r="E23" t="s">
        <v>46</v>
      </c>
    </row>
    <row r="24" spans="2:9" ht="18" x14ac:dyDescent="0.25">
      <c r="B24" s="35"/>
      <c r="C24" s="25"/>
    </row>
    <row r="25" spans="2:9" ht="18" x14ac:dyDescent="0.25">
      <c r="B25" s="35">
        <v>6</v>
      </c>
      <c r="C25" s="25" t="s">
        <v>7</v>
      </c>
      <c r="H25" s="57">
        <f>H14/D14</f>
        <v>1.0125</v>
      </c>
      <c r="I25" t="s">
        <v>47</v>
      </c>
    </row>
    <row r="26" spans="2:9" ht="18" x14ac:dyDescent="0.25">
      <c r="B26" s="35"/>
      <c r="C26" s="25"/>
    </row>
    <row r="27" spans="2:9" ht="18" x14ac:dyDescent="0.25">
      <c r="B27" s="35">
        <v>7</v>
      </c>
      <c r="C27" s="25" t="s">
        <v>8</v>
      </c>
      <c r="H27">
        <v>1</v>
      </c>
      <c r="I27" t="s">
        <v>49</v>
      </c>
    </row>
    <row r="28" spans="2:9" ht="18" x14ac:dyDescent="0.25">
      <c r="B28" s="35"/>
      <c r="C28" s="25"/>
    </row>
    <row r="29" spans="2:9" ht="18" x14ac:dyDescent="0.25">
      <c r="B29" s="35">
        <v>8</v>
      </c>
      <c r="C29" s="25" t="s">
        <v>9</v>
      </c>
      <c r="H29">
        <v>0</v>
      </c>
      <c r="I29" t="s">
        <v>48</v>
      </c>
    </row>
    <row r="30" spans="2:9" ht="18" x14ac:dyDescent="0.25">
      <c r="B30" s="35"/>
      <c r="C30" s="25"/>
    </row>
    <row r="31" spans="2:9" ht="18" x14ac:dyDescent="0.25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Cornejo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2025-05-19T14:49:18Z</dcterms:modified>
</cp:coreProperties>
</file>