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Mono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2"/>
  <c r="I10"/>
  <c r="I9"/>
  <c r="I8"/>
  <c r="I7"/>
  <c r="I6"/>
  <c r="F9"/>
  <c r="F10" s="1"/>
  <c r="F11" s="1"/>
  <c r="D8"/>
  <c r="D7"/>
  <c r="E10"/>
  <c r="E7"/>
  <c r="F7" s="1"/>
  <c r="C12"/>
  <c r="E9" s="1"/>
  <c r="D9"/>
  <c r="D10" s="1"/>
  <c r="D11" s="1"/>
  <c r="S12" i="1"/>
  <c r="S11"/>
  <c r="S6"/>
  <c r="S7"/>
  <c r="S8"/>
  <c r="S9"/>
  <c r="S10"/>
  <c r="S5"/>
  <c r="H20"/>
  <c r="H21"/>
  <c r="H22"/>
  <c r="R6"/>
  <c r="R7"/>
  <c r="R8"/>
  <c r="R9"/>
  <c r="R10"/>
  <c r="R5"/>
  <c r="Q6"/>
  <c r="Q7"/>
  <c r="Q8"/>
  <c r="Q9"/>
  <c r="Q10"/>
  <c r="Q5"/>
  <c r="P7"/>
  <c r="P8" s="1"/>
  <c r="P9" s="1"/>
  <c r="P10" s="1"/>
  <c r="P6"/>
  <c r="P5"/>
  <c r="O11"/>
  <c r="O6"/>
  <c r="O7"/>
  <c r="O8"/>
  <c r="O9"/>
  <c r="O10"/>
  <c r="O5"/>
  <c r="U5"/>
  <c r="U4"/>
  <c r="E8" i="2" l="1"/>
  <c r="F8" s="1"/>
  <c r="E11"/>
</calcChain>
</file>

<file path=xl/sharedStrings.xml><?xml version="1.0" encoding="utf-8"?>
<sst xmlns="http://schemas.openxmlformats.org/spreadsheetml/2006/main" count="57" uniqueCount="57">
  <si>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</si>
  <si>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</si>
  <si>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</si>
  <si>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</si>
  <si>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</si>
  <si>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</si>
  <si>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</si>
  <si>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</si>
  <si>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</si>
  <si>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</si>
  <si>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</si>
  <si>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</si>
  <si>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</si>
  <si>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</si>
  <si>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</si>
  <si>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</si>
  <si>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</si>
  <si>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</si>
  <si>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</si>
  <si>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</si>
  <si>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</si>
  <si>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</si>
  <si>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</si>
  <si>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</si>
  <si>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</si>
  <si>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</si>
  <si>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</si>
  <si>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</si>
  <si>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</si>
  <si>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</si>
  <si>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</si>
  <si>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</si>
  <si>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</si>
  <si>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</si>
  <si>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</si>
  <si>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</si>
  <si>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</si>
  <si>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</si>
  <si>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</si>
  <si>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</si>
  <si>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</si>
  <si>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Operarios fabrican 5 piezas en 12 horas</t>
  </si>
  <si>
    <t>El 13% de los operarios fabrican 5 piezas en 12 horas</t>
  </si>
  <si>
    <t>28 Operarios frabrican a lo más 6 piezas en 12 horas</t>
  </si>
  <si>
    <t>El 58% de los operarios fabrican a lo más 6 piezas en 12 horas</t>
  </si>
  <si>
    <t>La mayoría de los trabajadores arman 4 piezas en 12 horas</t>
  </si>
  <si>
    <t>La mitad de los operarios fabrican a lo más o a lo menos 6 piezas en 12 horas</t>
  </si>
  <si>
    <t>En promedio los operarios fabrican 6 piezas en 12 horas</t>
  </si>
  <si>
    <t>Promedio</t>
  </si>
  <si>
    <t>xi*fi</t>
  </si>
  <si>
    <t>PROMEDIO</t>
  </si>
  <si>
    <t>4 familias tienen 4 hijos</t>
  </si>
  <si>
    <t>47 familias tienen menos de 4 hijos</t>
  </si>
  <si>
    <t>el 40% de las familias tienen menos de 3 hijos</t>
  </si>
  <si>
    <t>El 94% de las familias tienen menos de 4 hijos</t>
  </si>
  <si>
    <t>La mitad de las familias tienen 2 hijos</t>
  </si>
  <si>
    <t>La mayoría de las familias tienen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</si>
</sst>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6" borderId="14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9" fontId="0" fillId="0" borderId="19" xfId="1" applyFont="1" applyBorder="1" applyAlignment="1">
      <alignment horizontal="center"/>
    </xf>
    <xf numFmtId="0" fontId="0" fillId="6" borderId="1" xfId="0" applyFill="1" applyBorder="1" applyAlignment="1">
      <alignment horizontal="center"/>
    </xf>
    <xf numFmtId="9" fontId="0" fillId="0" borderId="20" xfId="1" applyFont="1" applyBorder="1" applyAlignment="1">
      <alignment horizontal="center"/>
    </xf>
    <xf numFmtId="0" fontId="0" fillId="7" borderId="19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9" fontId="0" fillId="9" borderId="19" xfId="1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9" fontId="0" fillId="10" borderId="20" xfId="1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1" fontId="0" fillId="0" borderId="8" xfId="0" applyNumberFormat="1" applyFont="1" applyBorder="1"/>
    <xf numFmtId="0" fontId="13" fillId="5" borderId="13" xfId="0" applyFont="1" applyFill="1" applyBorder="1" applyAlignment="1">
      <alignment horizontal="center"/>
    </xf>
    <xf numFmtId="1" fontId="0" fillId="0" borderId="0" xfId="0" applyNumberFormat="1"/>
    <xf numFmtId="0" fontId="3" fillId="8" borderId="2" xfId="0" applyFont="1" applyFill="1" applyBorder="1" applyAlignment="1">
      <alignment horizontal="center" vertical="center" wrapText="1" readingOrder="1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9" fillId="8" borderId="5" xfId="0" applyFont="1" applyFill="1" applyBorder="1" applyAlignment="1">
      <alignment horizontal="center" vertical="center" wrapText="1" readingOrder="1"/>
    </xf>
    <xf numFmtId="0" fontId="5" fillId="8" borderId="1" xfId="0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K1" workbookViewId="0">
      <selection activeCell="P7" sqref="P7"/>
    </sheetView>
  </sheetViews>
  <sheetFormatPr baseColWidth="10" defaultRowHeight="15.75"/>
  <cols>
    <col min="8" max="8" width="12.375" bestFit="1" customWidth="1"/>
    <col min="12" max="12" width="17.375" customWidth="1"/>
    <col min="13" max="13" width="5.625" customWidth="1"/>
    <col min="14" max="14" width="12.375" customWidth="1"/>
    <col min="15" max="15" width="11.25" bestFit="1" customWidth="1"/>
    <col min="16" max="16" width="14.625" customWidth="1"/>
    <col min="17" max="17" width="12" customWidth="1"/>
    <col min="18" max="18" width="18.375" customWidth="1"/>
    <col min="19" max="19" width="18.875" customWidth="1"/>
    <col min="21" max="21" width="11.375" bestFit="1" customWidth="1"/>
  </cols>
  <sheetData>
    <row r="1" spans="2:21" ht="16.5" thickBot="1">
      <c r="N1" s="31"/>
      <c r="O1" s="31"/>
      <c r="P1" s="50" t="s">
        <v>34</v>
      </c>
      <c r="Q1" s="50" t="s">
        <v>35</v>
      </c>
      <c r="R1" s="50" t="s">
        <v>36</v>
      </c>
      <c r="S1" s="50" t="s">
        <v>48</v>
      </c>
    </row>
    <row r="2" spans="2:21" ht="18" customHeight="1" thickBot="1">
      <c r="C2" s="49" t="s">
        <v>0</v>
      </c>
      <c r="D2" s="49"/>
      <c r="E2" s="49"/>
      <c r="F2" s="49"/>
      <c r="G2" s="49"/>
      <c r="H2" s="49"/>
      <c r="I2" s="49"/>
      <c r="J2" s="49"/>
      <c r="K2" s="49"/>
      <c r="L2" s="1"/>
      <c r="M2" s="1"/>
      <c r="N2" s="32"/>
      <c r="O2" s="47" t="s">
        <v>33</v>
      </c>
      <c r="P2" s="51"/>
      <c r="Q2" s="51"/>
      <c r="R2" s="51"/>
      <c r="S2" s="51"/>
    </row>
    <row r="3" spans="2:21" ht="16.5" thickBot="1">
      <c r="C3" s="49"/>
      <c r="D3" s="49"/>
      <c r="E3" s="49"/>
      <c r="F3" s="49"/>
      <c r="G3" s="49"/>
      <c r="H3" s="49"/>
      <c r="I3" s="49"/>
      <c r="J3" s="49"/>
      <c r="K3" s="49"/>
      <c r="N3" s="35" t="s">
        <v>32</v>
      </c>
      <c r="O3" s="48"/>
      <c r="P3" s="52"/>
      <c r="Q3" s="52"/>
      <c r="R3" s="52"/>
      <c r="S3" s="52"/>
    </row>
    <row r="4" spans="2:21" ht="16.5" thickBot="1">
      <c r="C4" s="49"/>
      <c r="D4" s="49"/>
      <c r="E4" s="49"/>
      <c r="F4" s="49"/>
      <c r="G4" s="49"/>
      <c r="H4" s="49"/>
      <c r="I4" s="49"/>
      <c r="J4" s="49"/>
      <c r="K4" s="49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S4" s="67" t="s">
        <v>49</v>
      </c>
      <c r="T4" s="34" t="s">
        <v>38</v>
      </c>
      <c r="U4" s="34">
        <f>MAX(Mono)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7">
        <v>4</v>
      </c>
      <c r="O5" s="42">
        <f t="shared" ref="O5:O10" si="0">COUNTIF(Mono,N5)</f>
        <v>12</v>
      </c>
      <c r="P5" s="38">
        <f>O5</f>
        <v>12</v>
      </c>
      <c r="Q5" s="53">
        <f>O5/$O$11</f>
        <v>0.25</v>
      </c>
      <c r="R5" s="55">
        <f>P5/$O$11</f>
        <v>0.25</v>
      </c>
      <c r="S5">
        <f>N5*O5</f>
        <v>48</v>
      </c>
      <c r="T5" s="30" t="s">
        <v>39</v>
      </c>
      <c r="U5" s="33">
        <f>MIN(Mono)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9">
        <v>5</v>
      </c>
      <c r="O6" s="56">
        <f t="shared" si="0"/>
        <v>6</v>
      </c>
      <c r="P6" s="22">
        <f>P5+O6</f>
        <v>18</v>
      </c>
      <c r="Q6" s="62">
        <f t="shared" ref="Q6:Q10" si="1">O6/$O$11</f>
        <v>0.125</v>
      </c>
      <c r="R6" s="55">
        <f t="shared" ref="R6:R10" si="2">P6/$O$11</f>
        <v>0.375</v>
      </c>
      <c r="S6">
        <f t="shared" ref="S6:S10" si="3">N6*O6</f>
        <v>30</v>
      </c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0">
        <v>6</v>
      </c>
      <c r="O7" s="42">
        <f t="shared" si="0"/>
        <v>10</v>
      </c>
      <c r="P7" s="57">
        <f t="shared" ref="P7:P10" si="4">P6+O7</f>
        <v>28</v>
      </c>
      <c r="Q7" s="53">
        <f t="shared" si="1"/>
        <v>0.20833333333333334</v>
      </c>
      <c r="R7" s="64">
        <f t="shared" si="2"/>
        <v>0.58333333333333337</v>
      </c>
      <c r="S7">
        <f t="shared" si="3"/>
        <v>60</v>
      </c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9">
        <v>7</v>
      </c>
      <c r="O8" s="42">
        <f t="shared" si="0"/>
        <v>8</v>
      </c>
      <c r="P8" s="22">
        <f t="shared" si="4"/>
        <v>36</v>
      </c>
      <c r="Q8" s="53">
        <f t="shared" si="1"/>
        <v>0.16666666666666666</v>
      </c>
      <c r="R8" s="55">
        <f t="shared" si="2"/>
        <v>0.75</v>
      </c>
      <c r="S8">
        <f t="shared" si="3"/>
        <v>56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9">
        <v>8</v>
      </c>
      <c r="O9" s="42">
        <f t="shared" si="0"/>
        <v>4</v>
      </c>
      <c r="P9" s="22">
        <f t="shared" si="4"/>
        <v>40</v>
      </c>
      <c r="Q9" s="53">
        <f t="shared" si="1"/>
        <v>8.3333333333333329E-2</v>
      </c>
      <c r="R9" s="55">
        <f t="shared" si="2"/>
        <v>0.83333333333333337</v>
      </c>
      <c r="S9">
        <f t="shared" si="3"/>
        <v>32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1">
        <v>9</v>
      </c>
      <c r="O10" s="42">
        <f t="shared" si="0"/>
        <v>8</v>
      </c>
      <c r="P10" s="54">
        <f t="shared" si="4"/>
        <v>48</v>
      </c>
      <c r="Q10" s="53">
        <f t="shared" si="1"/>
        <v>0.16666666666666666</v>
      </c>
      <c r="R10" s="55">
        <f t="shared" si="2"/>
        <v>1</v>
      </c>
      <c r="S10">
        <f t="shared" si="3"/>
        <v>72</v>
      </c>
      <c r="T10" s="1"/>
    </row>
    <row r="11" spans="2:21" ht="16.5" thickBot="1">
      <c r="C11" s="1"/>
      <c r="N11" s="29" t="s">
        <v>37</v>
      </c>
      <c r="O11" s="43">
        <f>SUM(O5:O10)</f>
        <v>48</v>
      </c>
      <c r="S11">
        <f>SUM(S5:S10)</f>
        <v>298</v>
      </c>
      <c r="T11" s="1"/>
    </row>
    <row r="12" spans="2:21">
      <c r="R12" t="s">
        <v>50</v>
      </c>
      <c r="S12" s="68">
        <f>AVERAGE((Mono))</f>
        <v>6.208333333333333</v>
      </c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>
      <c r="B16" s="4">
        <v>2</v>
      </c>
      <c r="C16" s="24" t="s">
        <v>24</v>
      </c>
      <c r="D16" s="4"/>
      <c r="E16" s="58" t="s">
        <v>41</v>
      </c>
      <c r="F16" s="59"/>
      <c r="G16" s="59"/>
      <c r="H16" s="59"/>
      <c r="I16" s="59"/>
      <c r="J16" s="59"/>
      <c r="K16" s="59"/>
      <c r="L16" s="60"/>
      <c r="M16" s="23"/>
    </row>
    <row r="17" spans="2:13" ht="18.95" customHeight="1">
      <c r="B17" s="4">
        <v>3</v>
      </c>
      <c r="C17" s="24" t="s">
        <v>5</v>
      </c>
      <c r="D17" s="4"/>
      <c r="E17" s="61" t="s">
        <v>43</v>
      </c>
      <c r="F17" s="61"/>
      <c r="G17" s="61"/>
      <c r="H17" s="61"/>
      <c r="I17" s="61"/>
      <c r="J17" s="61"/>
      <c r="K17" s="61"/>
      <c r="L17" s="61"/>
      <c r="M17" s="23"/>
    </row>
    <row r="18" spans="2:13" ht="19.5">
      <c r="B18" s="4">
        <v>4</v>
      </c>
      <c r="C18" s="24" t="s">
        <v>25</v>
      </c>
      <c r="D18" s="4"/>
      <c r="E18" s="63" t="s">
        <v>42</v>
      </c>
      <c r="F18" s="63"/>
      <c r="G18" s="63"/>
      <c r="H18" s="63"/>
      <c r="I18" s="63"/>
      <c r="J18" s="63"/>
      <c r="K18" s="63"/>
      <c r="L18" s="63"/>
      <c r="M18" s="23"/>
    </row>
    <row r="19" spans="2:13" ht="19.5">
      <c r="B19" s="4">
        <v>5</v>
      </c>
      <c r="C19" s="24" t="s">
        <v>26</v>
      </c>
      <c r="D19" s="4"/>
      <c r="E19" s="65" t="s">
        <v>44</v>
      </c>
      <c r="F19" s="65"/>
      <c r="G19" s="65"/>
      <c r="H19" s="65"/>
      <c r="I19" s="65"/>
      <c r="J19" s="65"/>
      <c r="K19" s="65"/>
      <c r="L19" s="65"/>
      <c r="M19" s="23"/>
    </row>
    <row r="20" spans="2:13">
      <c r="B20" s="4">
        <v>6</v>
      </c>
      <c r="C20" s="4" t="s">
        <v>3</v>
      </c>
      <c r="D20" s="4"/>
      <c r="E20" s="4"/>
      <c r="F20" s="23"/>
      <c r="G20" s="29" t="s">
        <v>21</v>
      </c>
      <c r="H20" s="28">
        <f>MEDIAN((Mono))</f>
        <v>6</v>
      </c>
      <c r="I20" s="44" t="s">
        <v>46</v>
      </c>
      <c r="J20" s="45"/>
      <c r="K20" s="45"/>
      <c r="L20" s="46"/>
    </row>
    <row r="21" spans="2:13">
      <c r="B21" s="4">
        <v>7</v>
      </c>
      <c r="C21" s="4" t="s">
        <v>4</v>
      </c>
      <c r="D21" s="4"/>
      <c r="E21" s="4"/>
      <c r="F21" s="23"/>
      <c r="G21" s="29" t="s">
        <v>22</v>
      </c>
      <c r="H21" s="25">
        <f>MODE((Mono))</f>
        <v>4</v>
      </c>
      <c r="I21" s="44" t="s">
        <v>45</v>
      </c>
      <c r="J21" s="45"/>
      <c r="K21" s="45"/>
      <c r="L21" s="46"/>
      <c r="M21" s="27"/>
    </row>
    <row r="22" spans="2:13">
      <c r="B22" s="4">
        <v>8</v>
      </c>
      <c r="C22" s="24" t="s">
        <v>2</v>
      </c>
      <c r="D22" s="23"/>
      <c r="E22" s="23"/>
      <c r="F22" s="23"/>
      <c r="G22" s="29" t="s">
        <v>23</v>
      </c>
      <c r="H22" s="66">
        <f>AVERAGE(Mono)</f>
        <v>6.208333333333333</v>
      </c>
      <c r="I22" s="44" t="s">
        <v>47</v>
      </c>
      <c r="J22" s="45"/>
      <c r="K22" s="45"/>
      <c r="L22" s="46"/>
      <c r="M22" s="27"/>
    </row>
    <row r="23" spans="2:13" ht="18.75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3">
    <mergeCell ref="S1:S3"/>
    <mergeCell ref="P1:P3"/>
    <mergeCell ref="Q1:Q3"/>
    <mergeCell ref="R1:R3"/>
    <mergeCell ref="E16:L16"/>
    <mergeCell ref="E17:L17"/>
    <mergeCell ref="E18:L18"/>
    <mergeCell ref="I20:L20"/>
    <mergeCell ref="I21:L21"/>
    <mergeCell ref="I22:L22"/>
    <mergeCell ref="O2:O3"/>
    <mergeCell ref="E19:L19"/>
    <mergeCell ref="C2:K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B4" zoomScale="140" workbookViewId="0">
      <selection activeCell="I11" sqref="I11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I6">
        <f>B7*C7</f>
        <v>0</v>
      </c>
    </row>
    <row r="7" spans="1:9" ht="18.75" thickBot="1">
      <c r="B7" s="10">
        <v>0</v>
      </c>
      <c r="C7" s="10">
        <v>8</v>
      </c>
      <c r="D7" s="11">
        <f>C7</f>
        <v>8</v>
      </c>
      <c r="E7" s="70">
        <f>C7/$C$12</f>
        <v>0.16</v>
      </c>
      <c r="F7" s="71">
        <f>E7</f>
        <v>0.16</v>
      </c>
      <c r="I7">
        <f t="shared" ref="I7:I11" si="0">B8*C8</f>
        <v>14</v>
      </c>
    </row>
    <row r="8" spans="1:9" ht="18.75" thickBot="1">
      <c r="B8" s="12">
        <v>1</v>
      </c>
      <c r="C8" s="12">
        <v>14</v>
      </c>
      <c r="D8" s="13">
        <f>D7+C8</f>
        <v>22</v>
      </c>
      <c r="E8" s="70">
        <f t="shared" ref="E8:E11" si="1">C8/$C$12</f>
        <v>0.28000000000000003</v>
      </c>
      <c r="F8" s="72">
        <f>E8+F7</f>
        <v>0.44000000000000006</v>
      </c>
      <c r="I8">
        <f>B9*C9</f>
        <v>40</v>
      </c>
    </row>
    <row r="9" spans="1:9" ht="18.75" thickBot="1">
      <c r="B9" s="12">
        <v>2</v>
      </c>
      <c r="C9" s="12">
        <v>20</v>
      </c>
      <c r="D9" s="13">
        <f t="shared" ref="D9:D11" si="2">D8+C9</f>
        <v>42</v>
      </c>
      <c r="E9" s="70">
        <f t="shared" si="1"/>
        <v>0.4</v>
      </c>
      <c r="F9" s="72">
        <f t="shared" ref="F9:F11" si="3">E9+F8</f>
        <v>0.84000000000000008</v>
      </c>
      <c r="I9">
        <f>B10*C10</f>
        <v>15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70">
        <f t="shared" si="1"/>
        <v>0.1</v>
      </c>
      <c r="F10" s="72">
        <f t="shared" si="3"/>
        <v>0.94000000000000006</v>
      </c>
      <c r="I10">
        <f>B11*C11</f>
        <v>12</v>
      </c>
    </row>
    <row r="11" spans="1:9" ht="18.75" thickBot="1">
      <c r="B11" s="14">
        <v>4</v>
      </c>
      <c r="C11" s="14">
        <v>3</v>
      </c>
      <c r="D11" s="73">
        <f t="shared" si="2"/>
        <v>50</v>
      </c>
      <c r="E11" s="70">
        <f t="shared" si="1"/>
        <v>0.06</v>
      </c>
      <c r="F11" s="72">
        <f t="shared" si="3"/>
        <v>1</v>
      </c>
      <c r="H11" s="1"/>
      <c r="I11">
        <f>AVERAGE(I6:I10)</f>
        <v>16.2</v>
      </c>
    </row>
    <row r="12" spans="1:9" ht="18.75" thickBot="1">
      <c r="B12" s="15"/>
      <c r="C12" s="69">
        <f>SUM(C7:C11)</f>
        <v>50</v>
      </c>
      <c r="D12" s="16"/>
      <c r="E12" s="16"/>
      <c r="F12" s="16"/>
      <c r="H12" s="1"/>
    </row>
    <row r="13" spans="1:9" ht="18">
      <c r="B13" s="15"/>
      <c r="C13" s="15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19">
        <v>1</v>
      </c>
      <c r="B16" s="18" t="s">
        <v>10</v>
      </c>
      <c r="C16" s="20"/>
      <c r="D16" s="20"/>
      <c r="E16" s="20"/>
      <c r="F16" s="20"/>
      <c r="G16" s="21"/>
      <c r="H16" s="6"/>
      <c r="I16" s="6"/>
    </row>
    <row r="17" spans="1:9" ht="21">
      <c r="A17" s="19">
        <v>2</v>
      </c>
      <c r="B17" s="5" t="s">
        <v>11</v>
      </c>
      <c r="C17" s="6"/>
      <c r="D17" s="6"/>
      <c r="E17" s="74" t="s">
        <v>51</v>
      </c>
      <c r="F17" s="74"/>
      <c r="G17" s="74"/>
      <c r="H17" s="74"/>
      <c r="I17" s="6"/>
    </row>
    <row r="18" spans="1:9" ht="18.75">
      <c r="A18" s="19">
        <v>3</v>
      </c>
      <c r="B18" s="5" t="s">
        <v>12</v>
      </c>
      <c r="C18" s="6"/>
      <c r="D18" s="6"/>
      <c r="E18" s="74" t="s">
        <v>52</v>
      </c>
      <c r="F18" s="74"/>
      <c r="G18" s="74"/>
      <c r="H18" s="74"/>
      <c r="I18" s="6"/>
    </row>
    <row r="19" spans="1:9" ht="21">
      <c r="A19" s="19">
        <v>4</v>
      </c>
      <c r="B19" s="5" t="s">
        <v>13</v>
      </c>
      <c r="C19" s="6"/>
      <c r="D19" s="6"/>
      <c r="E19" s="74" t="s">
        <v>53</v>
      </c>
      <c r="F19" s="74"/>
      <c r="G19" s="74"/>
      <c r="H19" s="74"/>
      <c r="I19" s="6"/>
    </row>
    <row r="20" spans="1:9" ht="21">
      <c r="A20" s="19">
        <v>5</v>
      </c>
      <c r="B20" s="5" t="s">
        <v>14</v>
      </c>
      <c r="C20" s="6"/>
      <c r="D20" s="6"/>
      <c r="E20" s="74" t="s">
        <v>54</v>
      </c>
      <c r="F20" s="74"/>
      <c r="G20" s="74"/>
      <c r="H20" s="74"/>
      <c r="I20" s="6"/>
    </row>
    <row r="21" spans="1:9" ht="18.75">
      <c r="A21" s="19">
        <v>6</v>
      </c>
      <c r="B21" s="5" t="s">
        <v>15</v>
      </c>
      <c r="E21" s="74" t="s">
        <v>55</v>
      </c>
      <c r="F21" s="74"/>
      <c r="G21" s="74"/>
      <c r="H21" s="74"/>
    </row>
    <row r="22" spans="1:9" ht="18.75">
      <c r="A22" s="19">
        <v>7</v>
      </c>
      <c r="B22" s="5" t="s">
        <v>16</v>
      </c>
      <c r="E22" s="74" t="s">
        <v>56</v>
      </c>
      <c r="F22" s="74"/>
      <c r="G22" s="74"/>
      <c r="H22" s="74"/>
    </row>
    <row r="23" spans="1:9" ht="18.75">
      <c r="A23" s="19">
        <v>8</v>
      </c>
      <c r="B23" s="5" t="s">
        <v>17</v>
      </c>
      <c r="E23" s="74"/>
      <c r="F23" s="74"/>
      <c r="G23" s="74"/>
      <c r="H23" s="74"/>
    </row>
  </sheetData>
  <mergeCells count="7">
    <mergeCell ref="E23:H23"/>
    <mergeCell ref="E17:H17"/>
    <mergeCell ref="E18:H18"/>
    <mergeCell ref="E19:H19"/>
    <mergeCell ref="E20:H20"/>
    <mergeCell ref="E21:H21"/>
    <mergeCell ref="E22:H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Mono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2025-05-09T15:18:41Z</dcterms:modified>
</cp:coreProperties>
</file>