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comple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2"/>
  <c r="E21"/>
  <c r="G12"/>
  <c r="G8"/>
  <c r="G9"/>
  <c r="G10"/>
  <c r="G11"/>
  <c r="F8"/>
  <c r="F9"/>
  <c r="F10"/>
  <c r="F11"/>
  <c r="F7"/>
  <c r="E8"/>
  <c r="E9"/>
  <c r="E10"/>
  <c r="E11"/>
  <c r="E7"/>
  <c r="D11"/>
  <c r="D10"/>
  <c r="D9"/>
  <c r="D8"/>
  <c r="C12"/>
  <c r="K27" i="1"/>
  <c r="K29"/>
  <c r="K28"/>
  <c r="J16"/>
  <c r="K16" s="1"/>
  <c r="J17"/>
  <c r="J18"/>
  <c r="J19"/>
  <c r="J20"/>
  <c r="J15"/>
  <c r="O15"/>
  <c r="O14"/>
  <c r="L20" l="1"/>
  <c r="L17"/>
  <c r="K17"/>
  <c r="L15"/>
  <c r="L18"/>
  <c r="J21"/>
  <c r="L19" s="1"/>
  <c r="K18" l="1"/>
  <c r="L16"/>
  <c r="K19" l="1"/>
  <c r="M19" l="1"/>
  <c r="K20"/>
  <c r="M15" l="1"/>
  <c r="M20"/>
  <c r="M16"/>
  <c r="M17"/>
  <c r="M18"/>
</calcChain>
</file>

<file path=xl/sharedStrings.xml><?xml version="1.0" encoding="utf-8"?>
<sst xmlns="http://schemas.openxmlformats.org/spreadsheetml/2006/main" count="48" uniqueCount="47">
  <si>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</si>
  <si>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</si>
  <si>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</si>
  <si>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</si>
  <si>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</si>
  <si>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</si>
  <si>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</si>
  <si>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</si>
  <si>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</si>
  <si>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</si>
  <si>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</si>
  <si>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</si>
  <si>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</si>
  <si>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</si>
  <si>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</si>
  <si>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</si>
  <si>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</si>
  <si>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</si>
  <si>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</si>
  <si>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</si>
  <si>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</si>
  <si>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</si>
  <si>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</si>
  <si>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</si>
  <si>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 xml:space="preserve">N° Piezas </t>
  </si>
  <si>
    <t>fi</t>
  </si>
  <si>
    <t>Fi</t>
  </si>
  <si>
    <t>hi</t>
  </si>
  <si>
    <t>Hi</t>
  </si>
  <si>
    <t>Frecuencia absoluta</t>
  </si>
  <si>
    <t>Frecuencia absoluta acumulada</t>
  </si>
  <si>
    <t>Frecuencia relativa</t>
  </si>
  <si>
    <t>Frecuencia relativa acumulada</t>
  </si>
  <si>
    <t>Variable</t>
  </si>
  <si>
    <t>n=</t>
  </si>
  <si>
    <t>6 trabajadores fabricaron 5 piezas</t>
  </si>
  <si>
    <t>28 trabajadores fabricaron A LO MÁS 6 piezas</t>
  </si>
  <si>
    <t>El 13% de los trabajadores fabricó 5 piezas</t>
  </si>
  <si>
    <t>El 58% de los trabajadores frabicó A LO MÁS 6 piezas</t>
  </si>
  <si>
    <t>La mitad de los trabajadores fabrica a lo más 6 piezas</t>
  </si>
  <si>
    <t>La mayoría de los trabajadores frabrica 4 piezas</t>
  </si>
  <si>
    <t>En promedio los trabajadores fabrican 6 piezas</t>
  </si>
  <si>
    <t>xi*fi</t>
  </si>
  <si>
    <t>En promedio las familias tienen 2 hijos</t>
  </si>
  <si>
    <t>∑xi*fi=</t>
  </si>
  <si>
    <t>La mayoría de las familias tienen 2 hijos</t>
  </si>
  <si>
    <t>La mitad de las familias tienen a lo más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</si>
</sst>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0" fillId="4" borderId="1" xfId="0" applyFill="1" applyBorder="1" applyAlignment="1">
      <alignment horizontal="right" vertical="center"/>
    </xf>
    <xf numFmtId="9" fontId="0" fillId="0" borderId="1" xfId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0" fontId="0" fillId="0" borderId="9" xfId="0" applyBorder="1"/>
    <xf numFmtId="0" fontId="1" fillId="0" borderId="1" xfId="0" applyFont="1" applyBorder="1"/>
    <xf numFmtId="0" fontId="16" fillId="3" borderId="0" xfId="0" applyFont="1" applyFill="1" applyAlignment="1">
      <alignment wrapText="1" readingOrder="1"/>
    </xf>
    <xf numFmtId="0" fontId="17" fillId="3" borderId="3" xfId="0" applyFont="1" applyFill="1" applyBorder="1" applyAlignment="1">
      <alignment horizontal="center" vertical="center" wrapText="1" readingOrder="1"/>
    </xf>
    <xf numFmtId="9" fontId="17" fillId="3" borderId="3" xfId="1" applyFont="1" applyFill="1" applyBorder="1" applyAlignment="1">
      <alignment horizontal="center" vertical="center" wrapText="1" readingOrder="1"/>
    </xf>
    <xf numFmtId="0" fontId="17" fillId="3" borderId="4" xfId="0" applyFont="1" applyFill="1" applyBorder="1" applyAlignment="1">
      <alignment horizontal="center" vertical="center" wrapText="1" readingOrder="1"/>
    </xf>
    <xf numFmtId="0" fontId="17" fillId="3" borderId="5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readingOrder="1"/>
    </xf>
    <xf numFmtId="0" fontId="1" fillId="0" borderId="14" xfId="0" applyFont="1" applyBorder="1" applyAlignment="1">
      <alignment horizontal="center" vertical="center" readingOrder="1"/>
    </xf>
    <xf numFmtId="9" fontId="17" fillId="3" borderId="2" xfId="1" applyFont="1" applyFill="1" applyBorder="1" applyAlignment="1">
      <alignment horizontal="center" vertical="center" wrapText="1" readingOrder="1"/>
    </xf>
    <xf numFmtId="0" fontId="1" fillId="0" borderId="15" xfId="0" applyFont="1" applyBorder="1" applyAlignment="1">
      <alignment horizontal="center" vertical="center" readingOrder="1"/>
    </xf>
    <xf numFmtId="0" fontId="17" fillId="3" borderId="2" xfId="0" applyFont="1" applyFill="1" applyBorder="1" applyAlignment="1">
      <alignment horizontal="right" vertical="center" wrapText="1" readingOrder="1"/>
    </xf>
    <xf numFmtId="9" fontId="17" fillId="3" borderId="16" xfId="1" applyFont="1" applyFill="1" applyBorder="1" applyAlignment="1">
      <alignment horizontal="center" vertical="center" wrapText="1" readingOrder="1"/>
    </xf>
    <xf numFmtId="9" fontId="17" fillId="3" borderId="10" xfId="1" applyFont="1" applyFill="1" applyBorder="1" applyAlignment="1">
      <alignment horizontal="center" vertical="center" wrapText="1" readingOrder="1"/>
    </xf>
    <xf numFmtId="0" fontId="1" fillId="4" borderId="2" xfId="0" applyFont="1" applyFill="1" applyBorder="1" applyAlignment="1">
      <alignment horizontal="center" vertical="center" readingOrder="1"/>
    </xf>
    <xf numFmtId="0" fontId="3" fillId="4" borderId="2" xfId="0" applyFont="1" applyFill="1" applyBorder="1" applyAlignment="1">
      <alignment horizontal="center" vertical="center" wrapText="1" readingOrder="1"/>
    </xf>
    <xf numFmtId="1" fontId="1" fillId="0" borderId="1" xfId="0" applyNumberFormat="1" applyFont="1" applyBorder="1" applyAlignment="1">
      <alignment horizontal="center" vertical="center"/>
    </xf>
    <xf numFmtId="0" fontId="1" fillId="0" borderId="6" xfId="0" applyFont="1" applyBorder="1"/>
    <xf numFmtId="0" fontId="0" fillId="0" borderId="7" xfId="0" applyBorder="1"/>
    <xf numFmtId="0" fontId="1" fillId="0" borderId="8" xfId="0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9"/>
  <sheetViews>
    <sheetView tabSelected="1" topLeftCell="C1" workbookViewId="0">
      <selection activeCell="I28" sqref="I28"/>
    </sheetView>
  </sheetViews>
  <sheetFormatPr baseColWidth="10" defaultRowHeight="15.75"/>
  <sheetData>
    <row r="6" spans="2:20" ht="18">
      <c r="C6" s="20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>
      <c r="I13" s="26" t="s">
        <v>33</v>
      </c>
      <c r="J13" s="25" t="s">
        <v>29</v>
      </c>
      <c r="K13" s="25" t="s">
        <v>30</v>
      </c>
      <c r="L13" s="25" t="s">
        <v>31</v>
      </c>
      <c r="M13" s="25" t="s">
        <v>32</v>
      </c>
    </row>
    <row r="14" spans="2:20" ht="18">
      <c r="C14" s="3" t="s">
        <v>1</v>
      </c>
      <c r="I14" s="24" t="s">
        <v>24</v>
      </c>
      <c r="J14" s="24" t="s">
        <v>25</v>
      </c>
      <c r="K14" s="24" t="s">
        <v>26</v>
      </c>
      <c r="L14" s="24" t="s">
        <v>27</v>
      </c>
      <c r="M14" s="24" t="s">
        <v>28</v>
      </c>
      <c r="O14">
        <f>MIN(completos)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I15" s="22">
        <v>4</v>
      </c>
      <c r="J15" s="22">
        <f>COUNTIF(completos,I15)</f>
        <v>12</v>
      </c>
      <c r="K15" s="22">
        <v>12</v>
      </c>
      <c r="L15" s="30">
        <f>J15/$J$21</f>
        <v>0.25</v>
      </c>
      <c r="M15" s="30">
        <f>K15/$K$20</f>
        <v>0.25</v>
      </c>
      <c r="O15">
        <f>MAX(completos)</f>
        <v>9</v>
      </c>
    </row>
    <row r="16" spans="2:20" ht="21">
      <c r="B16" s="4">
        <v>2</v>
      </c>
      <c r="C16" s="5" t="s">
        <v>6</v>
      </c>
      <c r="D16" s="6"/>
      <c r="E16" s="6"/>
      <c r="F16" s="7"/>
      <c r="I16" s="22">
        <v>5</v>
      </c>
      <c r="J16" s="22">
        <f>COUNTIF(completos,I16)</f>
        <v>6</v>
      </c>
      <c r="K16" s="22">
        <f>K15+J16</f>
        <v>18</v>
      </c>
      <c r="L16" s="30">
        <f t="shared" ref="L16:L20" si="0">J16/$J$21</f>
        <v>0.125</v>
      </c>
      <c r="M16" s="30">
        <f t="shared" ref="M16:M20" si="1">K16/$K$20</f>
        <v>0.375</v>
      </c>
    </row>
    <row r="17" spans="2:16" ht="18.75">
      <c r="B17" s="4">
        <v>3</v>
      </c>
      <c r="C17" s="5" t="s">
        <v>7</v>
      </c>
      <c r="D17" s="6"/>
      <c r="E17" s="6"/>
      <c r="F17" s="7"/>
      <c r="I17" s="22">
        <v>6</v>
      </c>
      <c r="J17" s="22">
        <f>COUNTIF(completos,I17)</f>
        <v>10</v>
      </c>
      <c r="K17" s="22">
        <f>K16+J17</f>
        <v>28</v>
      </c>
      <c r="L17" s="30">
        <f t="shared" si="0"/>
        <v>0.20833333333333334</v>
      </c>
      <c r="M17" s="30">
        <f t="shared" si="1"/>
        <v>0.58333333333333337</v>
      </c>
    </row>
    <row r="18" spans="2:16" ht="21">
      <c r="B18" s="4">
        <v>4</v>
      </c>
      <c r="C18" s="5" t="s">
        <v>8</v>
      </c>
      <c r="D18" s="6"/>
      <c r="E18" s="6"/>
      <c r="F18" s="7"/>
      <c r="I18" s="22">
        <v>7</v>
      </c>
      <c r="J18" s="22">
        <f>COUNTIF(completos,I18)</f>
        <v>8</v>
      </c>
      <c r="K18" s="22">
        <f>K17+J18</f>
        <v>36</v>
      </c>
      <c r="L18" s="30">
        <f t="shared" si="0"/>
        <v>0.16666666666666666</v>
      </c>
      <c r="M18" s="30">
        <f t="shared" si="1"/>
        <v>0.75</v>
      </c>
    </row>
    <row r="19" spans="2:16" ht="21">
      <c r="B19" s="4">
        <v>5</v>
      </c>
      <c r="C19" s="5" t="s">
        <v>9</v>
      </c>
      <c r="D19" s="6"/>
      <c r="E19" s="6"/>
      <c r="F19" s="7"/>
      <c r="I19" s="28">
        <v>8</v>
      </c>
      <c r="J19" s="22">
        <f>COUNTIF(completos,I19)</f>
        <v>4</v>
      </c>
      <c r="K19" s="28">
        <f>K18+J19</f>
        <v>40</v>
      </c>
      <c r="L19" s="30">
        <f t="shared" si="0"/>
        <v>8.3333333333333329E-2</v>
      </c>
      <c r="M19" s="30">
        <f t="shared" si="1"/>
        <v>0.83333333333333337</v>
      </c>
    </row>
    <row r="20" spans="2:16" ht="18.75">
      <c r="B20" s="4">
        <v>6</v>
      </c>
      <c r="C20" s="6" t="s">
        <v>4</v>
      </c>
      <c r="D20" s="6"/>
      <c r="E20" s="6"/>
      <c r="F20" s="7"/>
      <c r="I20" s="22">
        <v>9</v>
      </c>
      <c r="J20" s="22">
        <f>COUNTIF(completos,I20)</f>
        <v>8</v>
      </c>
      <c r="K20" s="23">
        <f>K19+J20</f>
        <v>48</v>
      </c>
      <c r="L20" s="30">
        <f t="shared" si="0"/>
        <v>0.16666666666666666</v>
      </c>
      <c r="M20" s="30">
        <f t="shared" si="1"/>
        <v>1</v>
      </c>
    </row>
    <row r="21" spans="2:16" ht="18.75">
      <c r="B21" s="4">
        <v>7</v>
      </c>
      <c r="C21" s="6" t="s">
        <v>5</v>
      </c>
      <c r="D21" s="6"/>
      <c r="E21" s="6"/>
      <c r="F21" s="7"/>
      <c r="I21" s="29" t="s">
        <v>34</v>
      </c>
      <c r="J21" s="23">
        <f>SUM(J15:J20)</f>
        <v>48</v>
      </c>
      <c r="K21" s="27"/>
      <c r="L21" s="27"/>
      <c r="M21" s="27"/>
    </row>
    <row r="22" spans="2:16" ht="18.75">
      <c r="B22" s="4">
        <v>8</v>
      </c>
      <c r="C22" s="5" t="s">
        <v>3</v>
      </c>
      <c r="D22" s="7"/>
      <c r="E22" s="7"/>
      <c r="F22" s="7"/>
      <c r="I22" s="27"/>
      <c r="J22" s="27"/>
      <c r="K22" s="27"/>
      <c r="L22" s="27"/>
      <c r="M22" s="27"/>
    </row>
    <row r="23" spans="2:16" ht="18.75">
      <c r="C23" s="7"/>
      <c r="D23" s="7"/>
      <c r="E23" s="7"/>
      <c r="F23" s="7"/>
      <c r="K23" s="31" t="s">
        <v>35</v>
      </c>
    </row>
    <row r="24" spans="2:16">
      <c r="K24" s="31" t="s">
        <v>36</v>
      </c>
    </row>
    <row r="25" spans="2:16">
      <c r="K25" s="31" t="s">
        <v>37</v>
      </c>
    </row>
    <row r="26" spans="2:16">
      <c r="K26" s="31" t="s">
        <v>38</v>
      </c>
    </row>
    <row r="27" spans="2:16">
      <c r="K27" s="22">
        <f>MEDIAN(completos)</f>
        <v>6</v>
      </c>
      <c r="L27" s="21" t="s">
        <v>39</v>
      </c>
      <c r="M27" s="21"/>
      <c r="N27" s="21"/>
      <c r="O27" s="21"/>
      <c r="P27" s="33"/>
    </row>
    <row r="28" spans="2:16">
      <c r="K28" s="22">
        <f>MODE(completos)</f>
        <v>4</v>
      </c>
      <c r="L28" s="21" t="s">
        <v>40</v>
      </c>
      <c r="M28" s="21"/>
      <c r="N28" s="21"/>
      <c r="O28" s="21"/>
    </row>
    <row r="29" spans="2:16">
      <c r="K29" s="32">
        <f>AVERAGE(completos)</f>
        <v>6.208333333333333</v>
      </c>
      <c r="L29" s="21" t="s">
        <v>41</v>
      </c>
      <c r="M29" s="21"/>
      <c r="N29" s="21"/>
      <c r="O29" s="21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workbookViewId="0">
      <selection activeCell="G26" sqref="G26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40" t="s">
        <v>13</v>
      </c>
      <c r="E6" s="41" t="s">
        <v>23</v>
      </c>
      <c r="F6" s="42" t="s">
        <v>22</v>
      </c>
      <c r="G6" s="43" t="s">
        <v>42</v>
      </c>
    </row>
    <row r="7" spans="1:9" ht="18.75" thickBot="1">
      <c r="B7" s="10">
        <v>0</v>
      </c>
      <c r="C7" s="10">
        <v>8</v>
      </c>
      <c r="D7" s="36">
        <v>8</v>
      </c>
      <c r="E7" s="37">
        <f>C7/$C$12</f>
        <v>0.16</v>
      </c>
      <c r="F7" s="49">
        <f>D7/$D$11</f>
        <v>0.16</v>
      </c>
      <c r="G7" s="44">
        <f>B7*C7</f>
        <v>0</v>
      </c>
    </row>
    <row r="8" spans="1:9" ht="18.75" thickBot="1">
      <c r="B8" s="11">
        <v>1</v>
      </c>
      <c r="C8" s="11">
        <v>14</v>
      </c>
      <c r="D8" s="38">
        <f>D7+C8</f>
        <v>22</v>
      </c>
      <c r="E8" s="37">
        <f t="shared" ref="E8:E11" si="0">C8/$C$12</f>
        <v>0.28000000000000003</v>
      </c>
      <c r="F8" s="49">
        <f t="shared" ref="F8:F11" si="1">D8/$D$11</f>
        <v>0.44</v>
      </c>
      <c r="G8" s="45">
        <f t="shared" ref="G8:G11" si="2">B8*C8</f>
        <v>14</v>
      </c>
    </row>
    <row r="9" spans="1:9" ht="18.75" thickBot="1">
      <c r="B9" s="11">
        <v>2</v>
      </c>
      <c r="C9" s="11">
        <v>20</v>
      </c>
      <c r="D9" s="38">
        <f>D8+C9</f>
        <v>42</v>
      </c>
      <c r="E9" s="37">
        <f t="shared" si="0"/>
        <v>0.4</v>
      </c>
      <c r="F9" s="49">
        <f t="shared" si="1"/>
        <v>0.84</v>
      </c>
      <c r="G9" s="45">
        <f t="shared" si="2"/>
        <v>40</v>
      </c>
    </row>
    <row r="10" spans="1:9" ht="18.75" thickBot="1">
      <c r="B10" s="11">
        <v>3</v>
      </c>
      <c r="C10" s="11">
        <v>5</v>
      </c>
      <c r="D10" s="38">
        <f>D9+C10</f>
        <v>47</v>
      </c>
      <c r="E10" s="37">
        <f t="shared" si="0"/>
        <v>0.1</v>
      </c>
      <c r="F10" s="49">
        <f t="shared" si="1"/>
        <v>0.94</v>
      </c>
      <c r="G10" s="45">
        <f t="shared" si="2"/>
        <v>15</v>
      </c>
    </row>
    <row r="11" spans="1:9" ht="18.75" thickBot="1">
      <c r="B11" s="12">
        <v>4</v>
      </c>
      <c r="C11" s="12">
        <v>3</v>
      </c>
      <c r="D11" s="39">
        <f>D10+C11</f>
        <v>50</v>
      </c>
      <c r="E11" s="46">
        <f t="shared" si="0"/>
        <v>0.06</v>
      </c>
      <c r="F11" s="50">
        <f t="shared" si="1"/>
        <v>1</v>
      </c>
      <c r="G11" s="47">
        <f t="shared" si="2"/>
        <v>12</v>
      </c>
      <c r="H11" s="1"/>
    </row>
    <row r="12" spans="1:9" ht="18.75" thickBot="1">
      <c r="B12" s="13"/>
      <c r="C12" s="52">
        <f>SUM(C7:C11)</f>
        <v>50</v>
      </c>
      <c r="D12" s="35"/>
      <c r="E12" s="35"/>
      <c r="F12" s="48" t="s">
        <v>44</v>
      </c>
      <c r="G12" s="51">
        <f>SUM(G7:G11)</f>
        <v>81</v>
      </c>
      <c r="H12" s="1"/>
    </row>
    <row r="13" spans="1:9" ht="18">
      <c r="B13" s="13"/>
      <c r="C13" s="13"/>
      <c r="D13" s="14"/>
      <c r="E13" s="14"/>
      <c r="F13" s="14"/>
      <c r="H13" s="1"/>
    </row>
    <row r="14" spans="1:9">
      <c r="C14" s="15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7">
        <v>1</v>
      </c>
      <c r="B16" s="16" t="s">
        <v>14</v>
      </c>
      <c r="C16" s="18"/>
      <c r="D16" s="18"/>
      <c r="E16" s="18"/>
      <c r="F16" s="18"/>
      <c r="G16" s="19"/>
      <c r="H16" s="7"/>
      <c r="I16" s="7"/>
    </row>
    <row r="17" spans="1:9" ht="21">
      <c r="A17" s="17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17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17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17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17">
        <v>6</v>
      </c>
      <c r="B21" s="6" t="s">
        <v>19</v>
      </c>
      <c r="E21" s="53">
        <f>G12/C12</f>
        <v>1.62</v>
      </c>
      <c r="F21" s="34" t="s">
        <v>43</v>
      </c>
      <c r="G21" s="34"/>
      <c r="H21" s="34"/>
      <c r="I21" s="21"/>
    </row>
    <row r="22" spans="1:9" ht="18.75">
      <c r="A22" s="17">
        <v>7</v>
      </c>
      <c r="B22" s="6" t="s">
        <v>20</v>
      </c>
      <c r="E22" s="2">
        <v>2</v>
      </c>
      <c r="F22" s="34" t="s">
        <v>45</v>
      </c>
      <c r="G22" s="34"/>
      <c r="H22" s="56"/>
      <c r="I22" s="21"/>
    </row>
    <row r="23" spans="1:9" ht="18.75">
      <c r="A23" s="17">
        <v>8</v>
      </c>
      <c r="B23" s="6" t="s">
        <v>21</v>
      </c>
      <c r="E23" s="2">
        <v>2</v>
      </c>
      <c r="F23" s="34" t="s">
        <v>46</v>
      </c>
      <c r="G23" s="54"/>
      <c r="H23" s="34"/>
      <c r="I23" s="5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completos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2022-04-25T12:36:49Z</dcterms:created>
  <dcterms:modified xsi:type="dcterms:W3CDTF">2022-05-13T13:25:29Z</dcterms:modified>
</cp:coreProperties>
</file>