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1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9" i="3" l="1"/>
  <c r="M27" i="3"/>
  <c r="G15" i="3"/>
  <c r="G16" i="3"/>
  <c r="G17" i="3" s="1"/>
  <c r="G18" i="3" s="1"/>
  <c r="G14" i="3"/>
  <c r="G13" i="3"/>
  <c r="E15" i="3"/>
  <c r="E16" i="3" s="1"/>
  <c r="E17" i="3" s="1"/>
  <c r="E18" i="3" s="1"/>
  <c r="E14" i="3"/>
  <c r="E13" i="3"/>
  <c r="D14" i="3"/>
  <c r="D15" i="3"/>
  <c r="D16" i="3"/>
  <c r="D17" i="3"/>
  <c r="D18" i="3"/>
  <c r="D13" i="3"/>
  <c r="M28" i="3"/>
  <c r="F9" i="1"/>
  <c r="F10" i="1"/>
  <c r="F11" i="1"/>
  <c r="F12" i="1"/>
  <c r="F13" i="1"/>
  <c r="F14" i="1"/>
  <c r="F15" i="1"/>
  <c r="F16" i="1"/>
  <c r="F17" i="1"/>
  <c r="F8" i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16" i="1"/>
  <c r="E9" i="1"/>
  <c r="E10" i="1"/>
  <c r="E11" i="1"/>
  <c r="E12" i="1"/>
  <c r="E13" i="1"/>
  <c r="E14" i="1"/>
  <c r="E15" i="1"/>
  <c r="E17" i="1"/>
  <c r="E8" i="1"/>
  <c r="D19" i="3" l="1"/>
  <c r="F17" i="3" s="1"/>
  <c r="F13" i="3" l="1"/>
  <c r="F14" i="3"/>
  <c r="F15" i="3"/>
  <c r="F16" i="3"/>
  <c r="F18" i="3"/>
</calcChain>
</file>

<file path=xl/sharedStrings.xml><?xml version="1.0" encoding="utf-8"?>
<sst xmlns="http://schemas.openxmlformats.org/spreadsheetml/2006/main" count="72" uniqueCount="65">
  <si>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</si>
  <si>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</si>
  <si>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</si>
  <si>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</si>
  <si>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</si>
  <si>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</si>
  <si>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</si>
  <si>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</si>
  <si>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</si>
  <si>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</si>
  <si>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</si>
  <si>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</si>
  <si>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</si>
  <si>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</si>
  <si>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</si>
  <si>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</si>
  <si>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</si>
  <si>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</si>
  <si>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</si>
  <si>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</si>
  <si>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</si>
  <si>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</si>
  <si>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</si>
  <si>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</si>
  <si>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</si>
  <si>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</si>
  <si>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</si>
  <si>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</si>
  <si>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</si>
  <si>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</si>
  <si>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</si>
  <si>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</si>
  <si>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</si>
  <si>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</si>
  <si>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</si>
  <si>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</si>
  <si>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</si>
  <si>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</si>
  <si>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</si>
  <si>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</si>
  <si>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</si>
  <si>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</si>
  <si>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</si>
  <si>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</si>
  <si>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</si>
  <si>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</si>
  <si>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</si>
  <si>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</si>
  <si>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</si>
  <si>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</si>
  <si>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</si>
  <si>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</si>
  <si>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</si>
  <si>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</si>
  <si>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</si>
  <si>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</si>
  <si>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</si>
  <si>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 xml:space="preserve"> </t>
  </si>
  <si>
    <t>30 CADETES TINEN SOLO 1 HERMANO</t>
  </si>
  <si>
    <t>23 CADETES TIENE A LO MAS 2 HERMANOS</t>
  </si>
  <si>
    <t xml:space="preserve">EL 23% DE LOS CADETES NO TIENEN HERMANOS </t>
  </si>
  <si>
    <t xml:space="preserve">EL 97% DE LOS CADETES TIENEN A LO MAS 4 HERMANOS </t>
  </si>
  <si>
    <t>EL RPOMEDIO DE LOS CADETES TIENEN 2 HERMANOS</t>
  </si>
  <si>
    <t>LA MAYORIA DE LOS CADETES TIENEN SOLO 1 HERMANO</t>
  </si>
  <si>
    <t>LA MITAD DE LOS CADETES TIENEN A LO MAS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</si>
</sst>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3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5" fillId="0" borderId="0" xfId="0" applyFont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6" fillId="0" borderId="0" xfId="0" applyFont="1"/>
    <xf numFmtId="0" fontId="5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5" fillId="0" borderId="5" xfId="0" applyFont="1" applyBorder="1"/>
    <xf numFmtId="0" fontId="5" fillId="0" borderId="7" xfId="0" applyFont="1" applyBorder="1"/>
    <xf numFmtId="166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66" fontId="8" fillId="0" borderId="1" xfId="2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2" applyFont="1"/>
    <xf numFmtId="9" fontId="5" fillId="0" borderId="1" xfId="2" applyFont="1" applyBorder="1" applyAlignment="1">
      <alignment horizontal="center"/>
    </xf>
    <xf numFmtId="1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theme="9"/>
      </font>
    </dxf>
    <dxf>
      <font>
        <color theme="4"/>
      </font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50" zoomScaleNormal="150" workbookViewId="0">
      <selection activeCell="G16" sqref="G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36">
        <f>AVERAGE(C8:D8)</f>
        <v>6.3000000000000007</v>
      </c>
      <c r="F8" s="2" t="str">
        <f>IF(E8&gt;8,"APROBADO", 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36">
        <f t="shared" ref="E9:E17" si="0">AVERAGE(C9:D9)</f>
        <v>7.15</v>
      </c>
      <c r="F9" s="2" t="str">
        <f t="shared" ref="F9:F17" si="1">IF(E9&gt;8,"APROBADO", 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6">
        <f t="shared" si="0"/>
        <v>8.9499999999999993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6">
        <f t="shared" si="0"/>
        <v>6.35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36">
        <f t="shared" si="0"/>
        <v>7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36">
        <f t="shared" si="0"/>
        <v>6.9499999999999993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36">
        <f t="shared" si="0"/>
        <v>6.25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36">
        <f t="shared" si="0"/>
        <v>8.1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8">
        <f>AVERAGE(C16:D16)</f>
        <v>5.2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36">
        <f t="shared" si="0"/>
        <v>6.25</v>
      </c>
      <c r="F17" s="2" t="str">
        <f t="shared" si="1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4" type="noConversion"/>
  <conditionalFormatting sqref="E8:E17">
    <cfRule type="cellIs" dxfId="2" priority="1" operator="lessThan">
      <formula>6</formula>
    </cfRule>
    <cfRule type="cellIs" dxfId="1" priority="2" operator="greaterThan">
      <formula>5</formula>
    </cfRule>
    <cfRule type="cellIs" dxfId="0" priority="3" operator="less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B4" zoomScale="166" workbookViewId="0">
      <selection activeCell="J16" sqref="J1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t="str">
        <f>IF(B9&gt;2000,"-500", "*3")</f>
        <v>*3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t="str">
        <f t="shared" ref="C10:C17" si="0">IF(B10&gt;2000,"-500", "*3")</f>
        <v>*3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t="str">
        <f t="shared" si="0"/>
        <v>-500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t="str">
        <f t="shared" si="0"/>
        <v>-500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t="str">
        <f t="shared" si="0"/>
        <v>*3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t="str">
        <f t="shared" si="0"/>
        <v>-500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t="str">
        <f t="shared" si="0"/>
        <v>-500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t="str">
        <f t="shared" si="0"/>
        <v>-500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t="str">
        <f t="shared" si="0"/>
        <v>-500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29"/>
  <sheetViews>
    <sheetView tabSelected="1" topLeftCell="A11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0" ht="36" customHeight="1" thickBot="1" x14ac:dyDescent="0.3">
      <c r="A1" s="23" t="s">
        <v>36</v>
      </c>
      <c r="B1" s="24"/>
    </row>
    <row r="3" spans="1:10" ht="21" x14ac:dyDescent="0.35">
      <c r="B3" s="9" t="s">
        <v>37</v>
      </c>
    </row>
    <row r="6" spans="1:10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0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0" ht="18.75" x14ac:dyDescent="0.3">
      <c r="C11" s="13"/>
      <c r="D11" s="13"/>
      <c r="E11" s="13"/>
      <c r="F11" s="13"/>
      <c r="G11" s="13"/>
      <c r="H11" s="13"/>
      <c r="J11" t="s">
        <v>57</v>
      </c>
    </row>
    <row r="12" spans="1:10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39"/>
    </row>
    <row r="13" spans="1:10" ht="18.75" x14ac:dyDescent="0.3">
      <c r="C13" s="10">
        <v>0</v>
      </c>
      <c r="D13" s="10">
        <f>COUNTIF(TABLA1,C13)</f>
        <v>7</v>
      </c>
      <c r="E13" s="10">
        <f>(D13)</f>
        <v>7</v>
      </c>
      <c r="F13" s="40">
        <f>D13/$D$19</f>
        <v>0.23333333333333334</v>
      </c>
      <c r="G13" s="41">
        <f>(F13)</f>
        <v>0.23333333333333334</v>
      </c>
      <c r="H13" s="6"/>
    </row>
    <row r="14" spans="1:10" ht="18.75" x14ac:dyDescent="0.3">
      <c r="C14" s="10">
        <v>1</v>
      </c>
      <c r="D14" s="10">
        <f>COUNTIF(TABLA1,C14)</f>
        <v>11</v>
      </c>
      <c r="E14" s="37">
        <f>(D14+E13)</f>
        <v>18</v>
      </c>
      <c r="F14" s="40">
        <f t="shared" ref="F14:F18" si="0">D14/$D$19</f>
        <v>0.36666666666666664</v>
      </c>
      <c r="G14" s="41">
        <f>(G13+F14)</f>
        <v>0.6</v>
      </c>
      <c r="H14" s="6"/>
    </row>
    <row r="15" spans="1:10" ht="18.75" x14ac:dyDescent="0.3">
      <c r="C15" s="10">
        <v>2</v>
      </c>
      <c r="D15" s="10">
        <f>COUNTIF(TABLA1,C15)</f>
        <v>5</v>
      </c>
      <c r="E15" s="37">
        <f t="shared" ref="E15:E18" si="1">(D15+E14)</f>
        <v>23</v>
      </c>
      <c r="F15" s="40">
        <f t="shared" si="0"/>
        <v>0.16666666666666666</v>
      </c>
      <c r="G15" s="41">
        <f t="shared" ref="G15:G18" si="2">(G14+F15)</f>
        <v>0.76666666666666661</v>
      </c>
      <c r="H15" s="6"/>
    </row>
    <row r="16" spans="1:10" ht="18.75" x14ac:dyDescent="0.3">
      <c r="C16" s="10">
        <v>3</v>
      </c>
      <c r="D16" s="10">
        <f>COUNTIF(TABLA1,C16)</f>
        <v>3</v>
      </c>
      <c r="E16" s="37">
        <f t="shared" si="1"/>
        <v>26</v>
      </c>
      <c r="F16" s="40">
        <f t="shared" si="0"/>
        <v>0.1</v>
      </c>
      <c r="G16" s="41">
        <f t="shared" si="2"/>
        <v>0.86666666666666659</v>
      </c>
      <c r="H16" s="6"/>
    </row>
    <row r="17" spans="1:13" ht="18.75" x14ac:dyDescent="0.3">
      <c r="C17" s="10">
        <v>4</v>
      </c>
      <c r="D17" s="10">
        <f>COUNTIF(TABLA1,C17)</f>
        <v>3</v>
      </c>
      <c r="E17" s="37">
        <f t="shared" si="1"/>
        <v>29</v>
      </c>
      <c r="F17" s="40">
        <f t="shared" si="0"/>
        <v>0.1</v>
      </c>
      <c r="G17" s="41">
        <f t="shared" si="2"/>
        <v>0.96666666666666656</v>
      </c>
      <c r="H17" s="6"/>
    </row>
    <row r="18" spans="1:13" ht="18.75" x14ac:dyDescent="0.3">
      <c r="C18" s="10">
        <v>5</v>
      </c>
      <c r="D18" s="10">
        <f>COUNTIF(TABLA1,C18)</f>
        <v>1</v>
      </c>
      <c r="E18" s="37">
        <f t="shared" si="1"/>
        <v>30</v>
      </c>
      <c r="F18" s="40">
        <f t="shared" si="0"/>
        <v>3.3333333333333333E-2</v>
      </c>
      <c r="G18" s="41">
        <f t="shared" si="2"/>
        <v>0.99999999999999989</v>
      </c>
      <c r="H18" s="6"/>
    </row>
    <row r="19" spans="1:13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3" ht="18.75" x14ac:dyDescent="0.3">
      <c r="A21" s="14" t="s">
        <v>39</v>
      </c>
    </row>
    <row r="22" spans="1:13" ht="19.5" thickBot="1" x14ac:dyDescent="0.35">
      <c r="A22" s="14" t="s">
        <v>40</v>
      </c>
      <c r="B22" s="14"/>
      <c r="C22" s="14"/>
      <c r="D22" s="14"/>
    </row>
    <row r="23" spans="1:13" ht="19.5" thickBot="1" x14ac:dyDescent="0.35">
      <c r="A23" s="14" t="s">
        <v>41</v>
      </c>
      <c r="B23" s="14" t="s">
        <v>49</v>
      </c>
      <c r="C23" s="33" t="s">
        <v>58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3" ht="19.5" thickBot="1" x14ac:dyDescent="0.35">
      <c r="A24" s="14" t="s">
        <v>50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3" ht="19.5" thickBot="1" x14ac:dyDescent="0.35">
      <c r="A25" s="14" t="s">
        <v>51</v>
      </c>
      <c r="B25" s="14"/>
      <c r="C25" s="33" t="s">
        <v>60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3" ht="19.5" thickBot="1" x14ac:dyDescent="0.35">
      <c r="A26" s="14" t="s">
        <v>52</v>
      </c>
      <c r="B26" s="14"/>
      <c r="C26" s="33" t="s">
        <v>61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3" ht="19.5" thickBot="1" x14ac:dyDescent="0.35">
      <c r="A27" s="14" t="s">
        <v>42</v>
      </c>
      <c r="B27" s="14"/>
      <c r="C27" s="14"/>
      <c r="D27" s="19">
        <v>2</v>
      </c>
      <c r="E27" s="27" t="s">
        <v>62</v>
      </c>
      <c r="F27" s="28"/>
      <c r="G27" s="28"/>
      <c r="H27" s="28"/>
      <c r="I27" s="28"/>
      <c r="J27" s="28"/>
      <c r="K27" s="28"/>
      <c r="L27" s="29"/>
      <c r="M27" s="42">
        <f>AVERAGE(TABLA1)</f>
        <v>1.5666666666666667</v>
      </c>
    </row>
    <row r="28" spans="1:13" ht="19.5" thickBot="1" x14ac:dyDescent="0.35">
      <c r="A28" s="14" t="s">
        <v>43</v>
      </c>
      <c r="B28" s="14"/>
      <c r="C28" s="14"/>
      <c r="D28" s="18">
        <v>1</v>
      </c>
      <c r="E28" s="30" t="s">
        <v>63</v>
      </c>
      <c r="F28" s="31"/>
      <c r="G28" s="31"/>
      <c r="H28" s="31"/>
      <c r="I28" s="31"/>
      <c r="J28" s="31"/>
      <c r="K28" s="31"/>
      <c r="L28" s="32"/>
      <c r="M28">
        <f>MODE(TABLA1)</f>
        <v>1</v>
      </c>
    </row>
    <row r="29" spans="1:13" ht="19.5" thickBot="1" x14ac:dyDescent="0.35">
      <c r="A29" s="14" t="s">
        <v>44</v>
      </c>
      <c r="B29" s="14"/>
      <c r="C29" s="14"/>
      <c r="D29" s="18">
        <v>1</v>
      </c>
      <c r="E29" s="30" t="s">
        <v>64</v>
      </c>
      <c r="F29" s="31"/>
      <c r="G29" s="31"/>
      <c r="H29" s="31"/>
      <c r="I29" s="31"/>
      <c r="J29" s="31"/>
      <c r="K29" s="31"/>
      <c r="L29" s="32"/>
      <c r="M29">
        <f>MEDIAN(TABLA1)</f>
        <v>1</v>
      </c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2025-05-30T15:07:12Z</dcterms:modified>
</cp:coreProperties>
</file>