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0" yWindow="495" windowWidth="20730" windowHeight="11760"/>
  </bookViews>
  <sheets>
    <sheet name="actividad 1" sheetId="2" r:id="rId1"/>
    <sheet name="actividad 2" sheetId="1" r:id="rId2"/>
  </sheet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F18" i="2"/>
  <c r="E18"/>
  <c r="D18"/>
  <c r="C18"/>
  <c r="F17"/>
  <c r="E17"/>
  <c r="D17"/>
  <c r="C17"/>
  <c r="F16"/>
  <c r="E16"/>
  <c r="D16"/>
  <c r="C16"/>
  <c r="C15"/>
  <c r="F14"/>
  <c r="G14"/>
  <c r="E14"/>
  <c r="D14"/>
  <c r="C14"/>
  <c r="F13"/>
  <c r="G13"/>
  <c r="E13"/>
  <c r="D13"/>
  <c r="C13"/>
  <c r="G12"/>
  <c r="F12"/>
  <c r="E12"/>
  <c r="D12"/>
  <c r="C12"/>
  <c r="G11"/>
  <c r="G10"/>
  <c r="G9"/>
  <c r="G8"/>
  <c r="G7"/>
  <c r="G6"/>
  <c r="G5"/>
  <c r="F17" i="1"/>
  <c r="E17"/>
  <c r="D17"/>
  <c r="C17"/>
  <c r="C16"/>
  <c r="F18"/>
  <c r="E18"/>
  <c r="D18"/>
  <c r="C18"/>
  <c r="F13"/>
  <c r="E13"/>
  <c r="D13"/>
  <c r="C13"/>
  <c r="F15"/>
  <c r="E15"/>
  <c r="D15"/>
  <c r="C15"/>
  <c r="F14"/>
  <c r="E14"/>
  <c r="D14"/>
  <c r="C14"/>
  <c r="G7"/>
  <c r="G8"/>
  <c r="G9"/>
  <c r="G10"/>
  <c r="G11"/>
  <c r="G12"/>
</calcChain>
</file>

<file path=xl/sharedStrings.xml><?xml version="1.0" encoding="utf-8"?>
<sst xmlns="http://schemas.openxmlformats.org/spreadsheetml/2006/main" count="74" uniqueCount="43">
  <si>
    <t>EJERCICIO 2</t>
  </si>
  <si>
    <t>EVALUACIÓN 1</t>
  </si>
  <si>
    <t>EVALUACIÓN 2</t>
  </si>
  <si>
    <t>EVALUACIÓN 3</t>
  </si>
  <si>
    <t>ALUMNO 1</t>
  </si>
  <si>
    <t>ALUMNO 2</t>
  </si>
  <si>
    <t>ALUMNO 3</t>
  </si>
  <si>
    <t>ALUMNO 4</t>
  </si>
  <si>
    <t>ALUMNO 5</t>
  </si>
  <si>
    <t>ALUMNO 6</t>
  </si>
  <si>
    <t>ALUMNO 7</t>
  </si>
  <si>
    <t>EVALUACIÓN 4</t>
  </si>
  <si>
    <t>EJERCICIO 1</t>
  </si>
  <si>
    <t>PROMEDIO</t>
  </si>
  <si>
    <t>Preguntas a responder</t>
  </si>
  <si>
    <t>1.-</t>
  </si>
  <si>
    <t>2.-</t>
  </si>
  <si>
    <t>Nota más baja de cada evaluación</t>
  </si>
  <si>
    <t>Nota promedio de cada evaluación</t>
  </si>
  <si>
    <t>5.-</t>
  </si>
  <si>
    <t>6.-</t>
  </si>
  <si>
    <t>Determinar la nota más baja de todas las evaluaciones</t>
  </si>
  <si>
    <t>7.-</t>
  </si>
  <si>
    <t>Contar número de notas en las 4 evaluaciones</t>
  </si>
  <si>
    <t>PROMEDIO POR EVALUACIÓN</t>
  </si>
  <si>
    <t>Promedio de cada alumno</t>
  </si>
  <si>
    <t>Nota más alta de cada evaluación</t>
  </si>
  <si>
    <t>NOTA MÁS ALTA</t>
  </si>
  <si>
    <t>NOTA MÁS BAJA</t>
  </si>
  <si>
    <t>3.-</t>
  </si>
  <si>
    <t xml:space="preserve">4.- </t>
  </si>
  <si>
    <t xml:space="preserve">CANTIDAD DE NOTAS </t>
  </si>
  <si>
    <t>NOTA MÁS BAJA DE TODAS</t>
  </si>
  <si>
    <t>CANTIDAD DE NOTAS &gt;= 6,0</t>
  </si>
  <si>
    <t>PORCENTAJE DE NOTAS &gt;=6,0</t>
  </si>
  <si>
    <t>Contar número de notas MENORES a 6 en cada evaluación</t>
  </si>
  <si>
    <t>Porcentaje de Notas MENORES a 6,0 en cada evaluación.</t>
  </si>
  <si>
    <t>Contar número de notas mayores o iguales a 6,0 en cada evaluación</t>
  </si>
  <si>
    <t>Porcentaje de Notas mayores o iguaales a 6,0 en cada evaluación.</t>
  </si>
  <si>
    <t>CANTIDAD DE NOTAS &lt; 6,0</t>
  </si>
  <si>
    <t>PORCENTAJE DE NOTAS &lt; 6,0</t>
  </si>
  <si>
    <t>PROMEDIO PONDERADO</t>
  </si>
  <si>
    <t>Promedio ponderado de cada alumno</t>
  </si>
</sst>
</file>

<file path=xl/styles.xml><?xml version="1.0" encoding="utf-8"?>
<styleSheet xmlns="http://schemas.openxmlformats.org/spreadsheetml/2006/main">
  <numFmts count="1">
    <numFmt numFmtId="164" formatCode="0.0"/>
  </numFmts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</fills>
  <borders count="3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66">
    <xf numFmtId="0" fontId="0" fillId="0" borderId="0" xfId="0"/>
    <xf numFmtId="0" fontId="0" fillId="0" borderId="0" xfId="0" applyAlignment="1">
      <alignment horizontal="center"/>
    </xf>
    <xf numFmtId="164" fontId="0" fillId="0" borderId="2" xfId="0" applyNumberFormat="1" applyBorder="1" applyAlignment="1">
      <alignment horizontal="center"/>
    </xf>
    <xf numFmtId="0" fontId="0" fillId="2" borderId="3" xfId="0" applyFill="1" applyBorder="1"/>
    <xf numFmtId="0" fontId="0" fillId="2" borderId="4" xfId="0" applyFill="1" applyBorder="1"/>
    <xf numFmtId="0" fontId="0" fillId="2" borderId="5" xfId="0" applyFill="1" applyBorder="1"/>
    <xf numFmtId="0" fontId="0" fillId="2" borderId="6" xfId="0" applyFill="1" applyBorder="1" applyAlignment="1">
      <alignment horizontal="center"/>
    </xf>
    <xf numFmtId="164" fontId="0" fillId="0" borderId="7" xfId="0" applyNumberFormat="1" applyBorder="1" applyAlignment="1">
      <alignment horizontal="center"/>
    </xf>
    <xf numFmtId="164" fontId="0" fillId="0" borderId="8" xfId="0" applyNumberFormat="1" applyBorder="1" applyAlignment="1">
      <alignment horizontal="center"/>
    </xf>
    <xf numFmtId="164" fontId="0" fillId="0" borderId="9" xfId="0" applyNumberFormat="1" applyBorder="1" applyAlignment="1">
      <alignment horizontal="center"/>
    </xf>
    <xf numFmtId="164" fontId="0" fillId="0" borderId="10" xfId="0" applyNumberFormat="1" applyBorder="1" applyAlignment="1">
      <alignment horizontal="center"/>
    </xf>
    <xf numFmtId="164" fontId="0" fillId="0" borderId="11" xfId="0" applyNumberFormat="1" applyBorder="1" applyAlignment="1">
      <alignment horizontal="center"/>
    </xf>
    <xf numFmtId="164" fontId="0" fillId="0" borderId="15" xfId="0" applyNumberFormat="1" applyBorder="1" applyAlignment="1">
      <alignment horizontal="center"/>
    </xf>
    <xf numFmtId="164" fontId="0" fillId="0" borderId="16" xfId="0" applyNumberFormat="1" applyBorder="1" applyAlignment="1">
      <alignment horizontal="center"/>
    </xf>
    <xf numFmtId="164" fontId="0" fillId="0" borderId="17" xfId="0" applyNumberFormat="1" applyBorder="1" applyAlignment="1">
      <alignment horizontal="center"/>
    </xf>
    <xf numFmtId="0" fontId="0" fillId="3" borderId="1" xfId="0" applyFill="1" applyBorder="1"/>
    <xf numFmtId="9" fontId="0" fillId="2" borderId="22" xfId="0" applyNumberFormat="1" applyFill="1" applyBorder="1" applyAlignment="1">
      <alignment horizontal="center" vertical="center"/>
    </xf>
    <xf numFmtId="9" fontId="0" fillId="2" borderId="23" xfId="0" applyNumberFormat="1" applyFill="1" applyBorder="1" applyAlignment="1">
      <alignment horizontal="center" vertical="center"/>
    </xf>
    <xf numFmtId="9" fontId="0" fillId="2" borderId="24" xfId="0" applyNumberFormat="1" applyFill="1" applyBorder="1" applyAlignment="1">
      <alignment horizontal="center" vertical="center"/>
    </xf>
    <xf numFmtId="164" fontId="0" fillId="0" borderId="25" xfId="0" applyNumberFormat="1" applyBorder="1" applyAlignment="1">
      <alignment horizontal="center"/>
    </xf>
    <xf numFmtId="164" fontId="0" fillId="0" borderId="26" xfId="0" applyNumberFormat="1" applyBorder="1" applyAlignment="1">
      <alignment horizontal="center"/>
    </xf>
    <xf numFmtId="164" fontId="0" fillId="0" borderId="27" xfId="0" applyNumberFormat="1" applyBorder="1" applyAlignment="1">
      <alignment horizontal="center"/>
    </xf>
    <xf numFmtId="0" fontId="0" fillId="2" borderId="19" xfId="0" applyFill="1" applyBorder="1" applyAlignment="1">
      <alignment horizontal="center"/>
    </xf>
    <xf numFmtId="0" fontId="0" fillId="2" borderId="20" xfId="0" applyFill="1" applyBorder="1" applyAlignment="1">
      <alignment horizontal="center"/>
    </xf>
    <xf numFmtId="0" fontId="0" fillId="2" borderId="28" xfId="0" applyFill="1" applyBorder="1" applyAlignment="1">
      <alignment horizontal="center"/>
    </xf>
    <xf numFmtId="0" fontId="0" fillId="4" borderId="0" xfId="0" applyFill="1" applyBorder="1"/>
    <xf numFmtId="0" fontId="0" fillId="4" borderId="29" xfId="0" applyFill="1" applyBorder="1"/>
    <xf numFmtId="0" fontId="0" fillId="4" borderId="30" xfId="0" applyFill="1" applyBorder="1"/>
    <xf numFmtId="0" fontId="0" fillId="4" borderId="31" xfId="0" applyFill="1" applyBorder="1"/>
    <xf numFmtId="0" fontId="0" fillId="0" borderId="29" xfId="0" applyBorder="1"/>
    <xf numFmtId="0" fontId="0" fillId="0" borderId="30" xfId="0" applyBorder="1"/>
    <xf numFmtId="0" fontId="0" fillId="0" borderId="31" xfId="0" applyBorder="1"/>
    <xf numFmtId="0" fontId="0" fillId="4" borderId="19" xfId="0" applyFill="1" applyBorder="1"/>
    <xf numFmtId="0" fontId="0" fillId="4" borderId="20" xfId="0" applyFill="1" applyBorder="1"/>
    <xf numFmtId="0" fontId="0" fillId="4" borderId="28" xfId="0" applyFill="1" applyBorder="1"/>
    <xf numFmtId="0" fontId="0" fillId="0" borderId="0" xfId="0" applyAlignment="1">
      <alignment vertical="top"/>
    </xf>
    <xf numFmtId="0" fontId="1" fillId="5" borderId="10" xfId="0" applyFont="1" applyFill="1" applyBorder="1" applyAlignment="1">
      <alignment vertical="center" wrapText="1"/>
    </xf>
    <xf numFmtId="0" fontId="1" fillId="5" borderId="10" xfId="0" applyFont="1" applyFill="1" applyBorder="1" applyAlignment="1">
      <alignment wrapText="1"/>
    </xf>
    <xf numFmtId="0" fontId="1" fillId="2" borderId="22" xfId="0" applyFont="1" applyFill="1" applyBorder="1" applyAlignment="1">
      <alignment wrapText="1"/>
    </xf>
    <xf numFmtId="0" fontId="1" fillId="2" borderId="6" xfId="0" applyFont="1" applyFill="1" applyBorder="1"/>
    <xf numFmtId="0" fontId="1" fillId="2" borderId="19" xfId="0" applyFont="1" applyFill="1" applyBorder="1" applyAlignment="1">
      <alignment horizontal="center"/>
    </xf>
    <xf numFmtId="0" fontId="1" fillId="2" borderId="20" xfId="0" applyFont="1" applyFill="1" applyBorder="1" applyAlignment="1">
      <alignment horizontal="center"/>
    </xf>
    <xf numFmtId="0" fontId="1" fillId="2" borderId="3" xfId="0" applyFont="1" applyFill="1" applyBorder="1" applyAlignment="1">
      <alignment wrapText="1"/>
    </xf>
    <xf numFmtId="0" fontId="1" fillId="5" borderId="13" xfId="0" applyFont="1" applyFill="1" applyBorder="1" applyAlignment="1">
      <alignment vertical="center" wrapText="1"/>
    </xf>
    <xf numFmtId="0" fontId="1" fillId="5" borderId="13" xfId="0" applyFont="1" applyFill="1" applyBorder="1" applyAlignment="1">
      <alignment wrapText="1"/>
    </xf>
    <xf numFmtId="0" fontId="1" fillId="5" borderId="14" xfId="0" applyFont="1" applyFill="1" applyBorder="1" applyAlignment="1">
      <alignment wrapText="1"/>
    </xf>
    <xf numFmtId="0" fontId="0" fillId="0" borderId="0" xfId="0" applyAlignment="1">
      <alignment horizontal="center"/>
    </xf>
    <xf numFmtId="164" fontId="0" fillId="4" borderId="30" xfId="0" applyNumberFormat="1" applyFill="1" applyBorder="1"/>
    <xf numFmtId="164" fontId="0" fillId="4" borderId="29" xfId="0" applyNumberFormat="1" applyFill="1" applyBorder="1"/>
    <xf numFmtId="164" fontId="0" fillId="3" borderId="19" xfId="0" applyNumberFormat="1" applyFill="1" applyBorder="1"/>
    <xf numFmtId="164" fontId="0" fillId="3" borderId="20" xfId="0" applyNumberFormat="1" applyFill="1" applyBorder="1"/>
    <xf numFmtId="164" fontId="0" fillId="3" borderId="21" xfId="0" applyNumberFormat="1" applyFill="1" applyBorder="1"/>
    <xf numFmtId="0" fontId="0" fillId="4" borderId="19" xfId="0" applyFill="1" applyBorder="1" applyAlignment="1">
      <alignment horizontal="center"/>
    </xf>
    <xf numFmtId="0" fontId="0" fillId="4" borderId="20" xfId="0" applyFill="1" applyBorder="1" applyAlignment="1">
      <alignment horizontal="center"/>
    </xf>
    <xf numFmtId="0" fontId="0" fillId="6" borderId="0" xfId="0" applyFill="1"/>
    <xf numFmtId="164" fontId="0" fillId="6" borderId="12" xfId="0" applyNumberFormat="1" applyFill="1" applyBorder="1"/>
    <xf numFmtId="164" fontId="0" fillId="4" borderId="3" xfId="0" applyNumberFormat="1" applyFill="1" applyBorder="1" applyAlignment="1">
      <alignment horizontal="center"/>
    </xf>
    <xf numFmtId="164" fontId="0" fillId="3" borderId="32" xfId="0" applyNumberFormat="1" applyFill="1" applyBorder="1"/>
    <xf numFmtId="164" fontId="0" fillId="3" borderId="13" xfId="0" applyNumberFormat="1" applyFill="1" applyBorder="1"/>
    <xf numFmtId="164" fontId="0" fillId="3" borderId="18" xfId="0" applyNumberFormat="1" applyFill="1" applyBorder="1"/>
    <xf numFmtId="164" fontId="0" fillId="3" borderId="1" xfId="0" applyNumberFormat="1" applyFill="1" applyBorder="1"/>
    <xf numFmtId="164" fontId="0" fillId="4" borderId="31" xfId="0" applyNumberFormat="1" applyFill="1" applyBorder="1"/>
    <xf numFmtId="164" fontId="0" fillId="4" borderId="3" xfId="0" applyNumberFormat="1" applyFill="1" applyBorder="1"/>
    <xf numFmtId="1" fontId="0" fillId="0" borderId="0" xfId="0" applyNumberFormat="1"/>
    <xf numFmtId="2" fontId="0" fillId="0" borderId="29" xfId="0" applyNumberFormat="1" applyBorder="1"/>
    <xf numFmtId="2" fontId="0" fillId="0" borderId="30" xfId="0" applyNumberForma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B2:M19"/>
  <sheetViews>
    <sheetView tabSelected="1" topLeftCell="A13" zoomScale="125" workbookViewId="0">
      <selection activeCell="G18" sqref="G18"/>
    </sheetView>
  </sheetViews>
  <sheetFormatPr baseColWidth="10" defaultRowHeight="15"/>
  <cols>
    <col min="2" max="2" width="14" customWidth="1"/>
    <col min="3" max="6" width="14" bestFit="1" customWidth="1"/>
  </cols>
  <sheetData>
    <row r="2" spans="2:13">
      <c r="B2" s="46" t="s">
        <v>12</v>
      </c>
      <c r="C2" s="46"/>
      <c r="D2" s="46"/>
      <c r="E2" s="46"/>
    </row>
    <row r="3" spans="2:13" ht="15.75" thickBot="1">
      <c r="B3" s="1"/>
      <c r="C3" s="1"/>
      <c r="D3" s="1"/>
      <c r="E3" s="1"/>
    </row>
    <row r="4" spans="2:13" ht="15.75" thickBot="1">
      <c r="C4" s="40" t="s">
        <v>1</v>
      </c>
      <c r="D4" s="41" t="s">
        <v>2</v>
      </c>
      <c r="E4" s="41" t="s">
        <v>3</v>
      </c>
      <c r="F4" s="41" t="s">
        <v>11</v>
      </c>
      <c r="G4" s="39" t="s">
        <v>13</v>
      </c>
      <c r="I4" t="s">
        <v>14</v>
      </c>
    </row>
    <row r="5" spans="2:13">
      <c r="B5" s="3" t="s">
        <v>4</v>
      </c>
      <c r="C5" s="19">
        <v>6.7</v>
      </c>
      <c r="D5" s="20">
        <v>8</v>
      </c>
      <c r="E5" s="20">
        <v>9</v>
      </c>
      <c r="F5" s="21">
        <v>9</v>
      </c>
      <c r="G5" s="57">
        <f>AVERAGE(C5:F5)</f>
        <v>8.1750000000000007</v>
      </c>
      <c r="I5" t="s">
        <v>15</v>
      </c>
      <c r="J5" t="s">
        <v>25</v>
      </c>
    </row>
    <row r="6" spans="2:13">
      <c r="B6" s="4" t="s">
        <v>5</v>
      </c>
      <c r="C6" s="7">
        <v>5</v>
      </c>
      <c r="D6" s="2">
        <v>6.5</v>
      </c>
      <c r="E6" s="2">
        <v>6.5</v>
      </c>
      <c r="F6" s="10">
        <v>8</v>
      </c>
      <c r="G6" s="58">
        <f>AVERAGE(C6:F6)</f>
        <v>6.5</v>
      </c>
      <c r="I6" t="s">
        <v>16</v>
      </c>
      <c r="J6" t="s">
        <v>18</v>
      </c>
    </row>
    <row r="7" spans="2:13">
      <c r="B7" s="4" t="s">
        <v>6</v>
      </c>
      <c r="C7" s="7">
        <v>5.8</v>
      </c>
      <c r="D7" s="2">
        <v>7</v>
      </c>
      <c r="E7" s="2">
        <v>8</v>
      </c>
      <c r="F7" s="10">
        <v>6</v>
      </c>
      <c r="G7" s="58">
        <f>AVERAGE(C7:F7)</f>
        <v>6.7</v>
      </c>
      <c r="I7" t="s">
        <v>29</v>
      </c>
      <c r="J7" t="s">
        <v>26</v>
      </c>
    </row>
    <row r="8" spans="2:13">
      <c r="B8" s="4" t="s">
        <v>7</v>
      </c>
      <c r="C8" s="7">
        <v>4.5</v>
      </c>
      <c r="D8" s="2">
        <v>5</v>
      </c>
      <c r="E8" s="2">
        <v>5.9</v>
      </c>
      <c r="F8" s="10">
        <v>4</v>
      </c>
      <c r="G8" s="58">
        <f>AVERAGE(C8:F8)</f>
        <v>4.8499999999999996</v>
      </c>
      <c r="I8" t="s">
        <v>30</v>
      </c>
      <c r="J8" t="s">
        <v>17</v>
      </c>
    </row>
    <row r="9" spans="2:13">
      <c r="B9" s="4" t="s">
        <v>8</v>
      </c>
      <c r="C9" s="7">
        <v>6.3</v>
      </c>
      <c r="D9" s="2">
        <v>6.5</v>
      </c>
      <c r="E9" s="2">
        <v>6.9</v>
      </c>
      <c r="F9" s="10">
        <v>3.5</v>
      </c>
      <c r="G9" s="58">
        <f>AVERAGE(C9:F9)</f>
        <v>5.8000000000000007</v>
      </c>
      <c r="I9" t="s">
        <v>20</v>
      </c>
      <c r="J9" t="s">
        <v>21</v>
      </c>
    </row>
    <row r="10" spans="2:13">
      <c r="B10" s="4" t="s">
        <v>9</v>
      </c>
      <c r="C10" s="7">
        <v>4.5</v>
      </c>
      <c r="D10" s="2">
        <v>3.2</v>
      </c>
      <c r="E10" s="2">
        <v>5.9</v>
      </c>
      <c r="F10" s="10">
        <v>8.1999999999999993</v>
      </c>
      <c r="G10" s="58">
        <f>AVERAGE(C10:F10)</f>
        <v>5.45</v>
      </c>
      <c r="I10" t="s">
        <v>22</v>
      </c>
      <c r="J10" t="s">
        <v>23</v>
      </c>
    </row>
    <row r="11" spans="2:13" ht="15.75" thickBot="1">
      <c r="B11" s="4" t="s">
        <v>10</v>
      </c>
      <c r="C11" s="12">
        <v>6</v>
      </c>
      <c r="D11" s="13">
        <v>5</v>
      </c>
      <c r="E11" s="13">
        <v>5.9</v>
      </c>
      <c r="F11" s="14">
        <v>5.4</v>
      </c>
      <c r="G11" s="59">
        <f>AVERAGE(C11:F11)</f>
        <v>5.5749999999999993</v>
      </c>
      <c r="I11" t="s">
        <v>22</v>
      </c>
      <c r="J11" t="s">
        <v>37</v>
      </c>
    </row>
    <row r="12" spans="2:13" ht="33" customHeight="1" thickBot="1">
      <c r="B12" s="38" t="s">
        <v>24</v>
      </c>
      <c r="C12" s="49">
        <f>AVERAGE(C5:C11)</f>
        <v>5.5428571428571427</v>
      </c>
      <c r="D12" s="50">
        <f>AVERAGE(D5:D11)</f>
        <v>5.8857142857142861</v>
      </c>
      <c r="E12" s="50">
        <f>AVERAGE(E5:E11)</f>
        <v>6.871428571428571</v>
      </c>
      <c r="F12" s="51">
        <f>AVERAGE(F5:F11)</f>
        <v>6.3</v>
      </c>
      <c r="G12" s="60">
        <f>AVERAGE(C12:F12)</f>
        <v>6.15</v>
      </c>
      <c r="I12" s="35" t="s">
        <v>19</v>
      </c>
      <c r="J12" s="35" t="s">
        <v>38</v>
      </c>
      <c r="K12" s="35"/>
      <c r="L12" s="35"/>
      <c r="M12" s="35"/>
    </row>
    <row r="13" spans="2:13" ht="33" customHeight="1" thickBot="1">
      <c r="B13" s="36" t="s">
        <v>27</v>
      </c>
      <c r="C13" s="48">
        <f>MAX(C5:C11)</f>
        <v>6.7</v>
      </c>
      <c r="D13" s="47">
        <f>MAX(D5:D11)</f>
        <v>8</v>
      </c>
      <c r="E13" s="47">
        <f>MAX(E5:E11)</f>
        <v>9</v>
      </c>
      <c r="F13" s="47">
        <f>MAX(F5:F12)</f>
        <v>9</v>
      </c>
      <c r="G13" s="61">
        <f>AVERAGE(C13:F13)</f>
        <v>8.1750000000000007</v>
      </c>
    </row>
    <row r="14" spans="2:13" ht="33" customHeight="1" thickBot="1">
      <c r="B14" s="36" t="s">
        <v>28</v>
      </c>
      <c r="C14" s="48">
        <f>MIN(C5:C11)</f>
        <v>4.5</v>
      </c>
      <c r="D14" s="47">
        <f>MIN(D5:D11)</f>
        <v>3.2</v>
      </c>
      <c r="E14" s="47">
        <f>MIN(E5:E11)</f>
        <v>5.9</v>
      </c>
      <c r="F14" s="47">
        <f>MIN(F5:F11)</f>
        <v>3.5</v>
      </c>
      <c r="G14" s="61">
        <f>AVERAGE(C14:F14)</f>
        <v>4.2750000000000004</v>
      </c>
    </row>
    <row r="15" spans="2:13" ht="33" customHeight="1" thickBot="1">
      <c r="B15" s="37" t="s">
        <v>32</v>
      </c>
      <c r="C15" s="62">
        <f>MIN(C5:F11)</f>
        <v>3.2</v>
      </c>
      <c r="D15" s="25"/>
      <c r="E15" s="25"/>
      <c r="F15" s="25"/>
      <c r="G15" s="25"/>
    </row>
    <row r="16" spans="2:13" ht="33" customHeight="1" thickBot="1">
      <c r="B16" s="37" t="s">
        <v>31</v>
      </c>
      <c r="C16" s="32">
        <f>COUNT(C5:C11)</f>
        <v>7</v>
      </c>
      <c r="D16" s="33">
        <f>COUNT(D5:D11)</f>
        <v>7</v>
      </c>
      <c r="E16" s="33">
        <f>COUNT(E5:E11)</f>
        <v>7</v>
      </c>
      <c r="F16" s="33">
        <f>COUNT(F5:F11)</f>
        <v>7</v>
      </c>
      <c r="G16" s="34"/>
    </row>
    <row r="17" spans="2:7" ht="33" customHeight="1" thickBot="1">
      <c r="B17" s="37" t="s">
        <v>33</v>
      </c>
      <c r="C17" s="26">
        <f>COUNTIF(C5:C11,"&gt;=6")</f>
        <v>3</v>
      </c>
      <c r="D17" s="27">
        <f>COUNTIF(D5:D11,"&gt;=6")</f>
        <v>4</v>
      </c>
      <c r="E17" s="27">
        <f>COUNTIF(E5:E11,"&gt;=6")</f>
        <v>4</v>
      </c>
      <c r="F17" s="27">
        <f>COUNTIF(F5:F11,"&gt;=6")</f>
        <v>4</v>
      </c>
      <c r="G17" s="28"/>
    </row>
    <row r="18" spans="2:7" ht="33" customHeight="1" thickBot="1">
      <c r="B18" s="37" t="s">
        <v>34</v>
      </c>
      <c r="C18" s="64">
        <f>C17/C16</f>
        <v>0.42857142857142855</v>
      </c>
      <c r="D18" s="65">
        <f>D17/D16</f>
        <v>0.5714285714285714</v>
      </c>
      <c r="E18" s="65">
        <f>E17/E16</f>
        <v>0.5714285714285714</v>
      </c>
      <c r="F18" s="65">
        <f>F17/F16</f>
        <v>0.5714285714285714</v>
      </c>
      <c r="G18" s="31"/>
    </row>
    <row r="19" spans="2:7">
      <c r="C19" s="63"/>
    </row>
  </sheetData>
  <mergeCells count="1">
    <mergeCell ref="B2:E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B2:M19"/>
  <sheetViews>
    <sheetView topLeftCell="A7" workbookViewId="0">
      <selection activeCell="B24" sqref="B24"/>
    </sheetView>
  </sheetViews>
  <sheetFormatPr baseColWidth="10" defaultRowHeight="15"/>
  <cols>
    <col min="1" max="1" width="6" customWidth="1"/>
    <col min="2" max="2" width="15" customWidth="1"/>
    <col min="3" max="6" width="14" bestFit="1" customWidth="1"/>
    <col min="7" max="7" width="23.140625" bestFit="1" customWidth="1"/>
  </cols>
  <sheetData>
    <row r="2" spans="2:13">
      <c r="B2" s="46" t="s">
        <v>0</v>
      </c>
      <c r="C2" s="46"/>
      <c r="D2" s="46"/>
      <c r="E2" s="46"/>
    </row>
    <row r="3" spans="2:13" ht="15.75" thickBot="1">
      <c r="B3" s="1"/>
      <c r="C3" s="1"/>
      <c r="D3" s="1"/>
      <c r="E3" s="1"/>
    </row>
    <row r="4" spans="2:13" ht="15.75" thickBot="1">
      <c r="C4" s="16">
        <v>0.15</v>
      </c>
      <c r="D4" s="17">
        <v>0.25</v>
      </c>
      <c r="E4" s="17">
        <v>0.25</v>
      </c>
      <c r="F4" s="18">
        <v>0.35</v>
      </c>
      <c r="I4" t="s">
        <v>14</v>
      </c>
    </row>
    <row r="5" spans="2:13" ht="15.75" thickBot="1">
      <c r="C5" s="22" t="s">
        <v>1</v>
      </c>
      <c r="D5" s="23" t="s">
        <v>2</v>
      </c>
      <c r="E5" s="23" t="s">
        <v>3</v>
      </c>
      <c r="F5" s="24" t="s">
        <v>11</v>
      </c>
      <c r="G5" s="6" t="s">
        <v>41</v>
      </c>
      <c r="I5" t="s">
        <v>15</v>
      </c>
      <c r="J5" s="54" t="s">
        <v>42</v>
      </c>
    </row>
    <row r="6" spans="2:13" ht="15.75" thickBot="1">
      <c r="B6" s="3" t="s">
        <v>4</v>
      </c>
      <c r="C6" s="19">
        <v>6.7</v>
      </c>
      <c r="D6" s="20">
        <v>8</v>
      </c>
      <c r="E6" s="20">
        <v>9</v>
      </c>
      <c r="F6" s="21">
        <v>9</v>
      </c>
      <c r="G6" s="55"/>
      <c r="I6" t="s">
        <v>16</v>
      </c>
      <c r="J6" s="54" t="s">
        <v>18</v>
      </c>
    </row>
    <row r="7" spans="2:13" ht="15.75" thickBot="1">
      <c r="B7" s="4" t="s">
        <v>5</v>
      </c>
      <c r="C7" s="7">
        <v>5</v>
      </c>
      <c r="D7" s="2">
        <v>6.5</v>
      </c>
      <c r="E7" s="2">
        <v>6.5</v>
      </c>
      <c r="F7" s="10">
        <v>8</v>
      </c>
      <c r="G7" s="55">
        <f t="shared" ref="G7:G12" si="0">C7*$C$4+D7*$D$4+E7*$E$4+F7*$F$4</f>
        <v>6.8</v>
      </c>
      <c r="I7" t="s">
        <v>29</v>
      </c>
      <c r="J7" s="54" t="s">
        <v>26</v>
      </c>
    </row>
    <row r="8" spans="2:13" ht="15.75" thickBot="1">
      <c r="B8" s="4" t="s">
        <v>6</v>
      </c>
      <c r="C8" s="7">
        <v>5.8</v>
      </c>
      <c r="D8" s="2">
        <v>7</v>
      </c>
      <c r="E8" s="2">
        <v>8</v>
      </c>
      <c r="F8" s="10">
        <v>6</v>
      </c>
      <c r="G8" s="55">
        <f t="shared" si="0"/>
        <v>6.72</v>
      </c>
      <c r="I8" t="s">
        <v>30</v>
      </c>
      <c r="J8" s="54" t="s">
        <v>17</v>
      </c>
    </row>
    <row r="9" spans="2:13" ht="15.75" thickBot="1">
      <c r="B9" s="4" t="s">
        <v>7</v>
      </c>
      <c r="C9" s="7">
        <v>4.5</v>
      </c>
      <c r="D9" s="2">
        <v>5</v>
      </c>
      <c r="E9" s="2">
        <v>5.9</v>
      </c>
      <c r="F9" s="10">
        <v>4</v>
      </c>
      <c r="G9" s="55">
        <f t="shared" si="0"/>
        <v>4.8</v>
      </c>
      <c r="I9" t="s">
        <v>20</v>
      </c>
      <c r="J9" s="54" t="s">
        <v>21</v>
      </c>
    </row>
    <row r="10" spans="2:13" ht="15.75" thickBot="1">
      <c r="B10" s="4" t="s">
        <v>8</v>
      </c>
      <c r="C10" s="7">
        <v>6.3</v>
      </c>
      <c r="D10" s="2">
        <v>6.5</v>
      </c>
      <c r="E10" s="2">
        <v>6.9</v>
      </c>
      <c r="F10" s="10">
        <v>3.5</v>
      </c>
      <c r="G10" s="55">
        <f t="shared" si="0"/>
        <v>5.52</v>
      </c>
      <c r="I10" t="s">
        <v>22</v>
      </c>
      <c r="J10" s="54" t="s">
        <v>23</v>
      </c>
    </row>
    <row r="11" spans="2:13" ht="15.75" thickBot="1">
      <c r="B11" s="4" t="s">
        <v>9</v>
      </c>
      <c r="C11" s="7">
        <v>4.5</v>
      </c>
      <c r="D11" s="2">
        <v>3.2</v>
      </c>
      <c r="E11" s="2">
        <v>5.9</v>
      </c>
      <c r="F11" s="10">
        <v>8.1999999999999993</v>
      </c>
      <c r="G11" s="55">
        <f t="shared" si="0"/>
        <v>5.82</v>
      </c>
      <c r="I11" t="s">
        <v>22</v>
      </c>
      <c r="J11" s="54" t="s">
        <v>35</v>
      </c>
    </row>
    <row r="12" spans="2:13" ht="15.75" thickBot="1">
      <c r="B12" s="5" t="s">
        <v>10</v>
      </c>
      <c r="C12" s="8">
        <v>6</v>
      </c>
      <c r="D12" s="9">
        <v>5</v>
      </c>
      <c r="E12" s="9">
        <v>5.9</v>
      </c>
      <c r="F12" s="11">
        <v>5.4</v>
      </c>
      <c r="G12" s="55">
        <f t="shared" si="0"/>
        <v>5.5149999999999997</v>
      </c>
      <c r="I12" s="35" t="s">
        <v>19</v>
      </c>
      <c r="J12" s="35" t="s">
        <v>36</v>
      </c>
      <c r="K12" s="35"/>
      <c r="L12" s="35"/>
      <c r="M12" s="35"/>
    </row>
    <row r="13" spans="2:13" ht="30.95" customHeight="1" thickBot="1">
      <c r="B13" s="42" t="s">
        <v>24</v>
      </c>
      <c r="C13" s="49">
        <f>AVERAGE(C6:C12)</f>
        <v>5.5428571428571427</v>
      </c>
      <c r="D13" s="50">
        <f>AVERAGE(D6:D12)</f>
        <v>5.8857142857142861</v>
      </c>
      <c r="E13" s="50">
        <f>AVERAGE(E6:E12)</f>
        <v>6.871428571428571</v>
      </c>
      <c r="F13" s="51">
        <f>AVERAGE(F6:F12)</f>
        <v>6.3</v>
      </c>
      <c r="G13" s="15"/>
    </row>
    <row r="14" spans="2:13" ht="30.75" thickBot="1">
      <c r="B14" s="43" t="s">
        <v>27</v>
      </c>
      <c r="C14" s="48">
        <f>MAX(C6:C12)</f>
        <v>6.7</v>
      </c>
      <c r="D14" s="47">
        <f>MAX(D6:D12)</f>
        <v>8</v>
      </c>
      <c r="E14" s="47">
        <f>MAX(E6:E12)</f>
        <v>9</v>
      </c>
      <c r="F14" s="47">
        <f>MAX(F6:F12)</f>
        <v>9</v>
      </c>
      <c r="G14" s="28"/>
    </row>
    <row r="15" spans="2:13" ht="30.75" thickBot="1">
      <c r="B15" s="43" t="s">
        <v>28</v>
      </c>
      <c r="C15" s="48">
        <f>MIN(C6:C12)</f>
        <v>4.5</v>
      </c>
      <c r="D15" s="47">
        <f>MIN(D6:D12)</f>
        <v>3.2</v>
      </c>
      <c r="E15" s="47">
        <f>MIN(E6:E12)</f>
        <v>5.9</v>
      </c>
      <c r="F15" s="47">
        <f>MIN(F6:F12)</f>
        <v>3.5</v>
      </c>
      <c r="G15" s="28"/>
    </row>
    <row r="16" spans="2:13" ht="30.75" thickBot="1">
      <c r="B16" s="44" t="s">
        <v>32</v>
      </c>
      <c r="C16" s="56">
        <f>MIN(C6:F12)</f>
        <v>3.2</v>
      </c>
      <c r="D16" s="25"/>
      <c r="E16" s="25"/>
      <c r="F16" s="25"/>
      <c r="G16" s="25"/>
    </row>
    <row r="17" spans="2:7" ht="30.75" thickBot="1">
      <c r="B17" s="44" t="s">
        <v>31</v>
      </c>
      <c r="C17" s="52">
        <f>COUNT(C6:C12)</f>
        <v>7</v>
      </c>
      <c r="D17" s="53">
        <f>COUNT(D6:D12)</f>
        <v>7</v>
      </c>
      <c r="E17" s="53">
        <f>COUNT(E6:E12)</f>
        <v>7</v>
      </c>
      <c r="F17" s="53">
        <f>COUNT(F6:F12)</f>
        <v>7</v>
      </c>
      <c r="G17" s="34"/>
    </row>
    <row r="18" spans="2:7" ht="30.75" thickBot="1">
      <c r="B18" s="44" t="s">
        <v>39</v>
      </c>
      <c r="C18" s="26">
        <f>COUNTIF(C6:C12,"&lt;6")</f>
        <v>4</v>
      </c>
      <c r="D18" s="27">
        <f>COUNTIF(C6:C12,"&lt;6")</f>
        <v>4</v>
      </c>
      <c r="E18" s="27">
        <f>COUNTIF(E6:E12,"&lt;6")</f>
        <v>3</v>
      </c>
      <c r="F18" s="27">
        <f>COUNTIF(F6:F12,"&lt;6")</f>
        <v>3</v>
      </c>
      <c r="G18" s="28"/>
    </row>
    <row r="19" spans="2:7" ht="30.75" thickBot="1">
      <c r="B19" s="45" t="s">
        <v>40</v>
      </c>
      <c r="C19" s="29"/>
      <c r="D19" s="30"/>
      <c r="E19" s="30"/>
      <c r="F19" s="30"/>
      <c r="G19" s="31"/>
    </row>
  </sheetData>
  <mergeCells count="1">
    <mergeCell ref="B2:E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actividad 1</vt:lpstr>
      <vt:lpstr>actividad 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FCO DE LA BARRERA Z</dc:creator>
  <cp:lastModifiedBy>Administrador</cp:lastModifiedBy>
  <dcterms:created xsi:type="dcterms:W3CDTF">2019-03-19T02:07:03Z</dcterms:created>
  <dcterms:modified xsi:type="dcterms:W3CDTF">2023-04-05T15:07:17Z</dcterms:modified>
</cp:coreProperties>
</file>