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kadetes">'ACTIVIDAD 2'!$H$7:$Q$11</definedName>
    <definedName name="kdt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3" i="2"/>
  <c r="E22"/>
  <c r="E21"/>
  <c r="D9"/>
  <c r="E12"/>
  <c r="F8"/>
  <c r="F9"/>
  <c r="F10"/>
  <c r="F11"/>
  <c r="F7"/>
  <c r="E11"/>
  <c r="E10"/>
  <c r="E9"/>
  <c r="E8"/>
  <c r="E7"/>
  <c r="C12"/>
  <c r="D11"/>
  <c r="D10"/>
  <c r="D8"/>
  <c r="H27" i="1"/>
  <c r="H30"/>
  <c r="H31"/>
  <c r="I22"/>
  <c r="I20"/>
  <c r="I21"/>
  <c r="D27"/>
  <c r="D28"/>
  <c r="D29"/>
  <c r="H29" s="1"/>
  <c r="D30"/>
  <c r="D31"/>
  <c r="D26"/>
  <c r="F28" l="1"/>
  <c r="H26"/>
  <c r="H32" s="1"/>
  <c r="J29" s="1"/>
  <c r="H28"/>
  <c r="D32"/>
  <c r="F27" s="1"/>
  <c r="E26"/>
  <c r="G26" s="1"/>
  <c r="F26" l="1"/>
  <c r="F30"/>
  <c r="F31"/>
  <c r="F29"/>
  <c r="E27"/>
  <c r="G27" s="1"/>
  <c r="E28" l="1"/>
  <c r="G28" l="1"/>
  <c r="E29"/>
  <c r="E30" s="1"/>
  <c r="G29"/>
  <c r="E31" l="1"/>
  <c r="G31" s="1"/>
  <c r="G30"/>
</calcChain>
</file>

<file path=xl/sharedStrings.xml><?xml version="1.0" encoding="utf-8"?>
<sst xmlns="http://schemas.openxmlformats.org/spreadsheetml/2006/main" count="45" uniqueCount="44">
  <si>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</si>
  <si>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</si>
  <si>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</si>
  <si>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</si>
  <si>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</si>
  <si>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</si>
  <si>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</si>
  <si>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</si>
  <si>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</si>
  <si>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</si>
  <si>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</si>
  <si>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</si>
  <si>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</si>
  <si>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</si>
  <si>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</si>
  <si>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</si>
  <si>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</si>
  <si>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</si>
  <si>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</si>
  <si>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</si>
  <si>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</si>
  <si>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</si>
  <si>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</si>
  <si>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</si>
  <si>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</si>
  <si>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</si>
  <si>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</si>
  <si>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</si>
  <si>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</si>
  <si>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12 horas</t>
  </si>
  <si>
    <t>El 13% de los operarios fabrican 5 piezas en 12 horas</t>
  </si>
  <si>
    <r>
      <t>28 operarios fabrican "</t>
    </r>
    <r>
      <rPr>
        <sz val="12"/>
        <color rgb="FFFF0000"/>
        <rFont val="Calibri"/>
        <family val="2"/>
        <scheme val="minor"/>
      </rPr>
      <t xml:space="preserve">a lo más" </t>
    </r>
    <r>
      <rPr>
        <sz val="12"/>
        <color theme="1"/>
        <rFont val="Calibri"/>
        <family val="2"/>
        <scheme val="minor"/>
      </rPr>
      <t>6 piezas en 12 horas</t>
    </r>
  </si>
  <si>
    <r>
      <t xml:space="preserve">El 58% de los operarios fabrican " </t>
    </r>
    <r>
      <rPr>
        <sz val="12"/>
        <color rgb="FFFF0000"/>
        <rFont val="Calibri"/>
        <family val="2"/>
        <scheme val="minor"/>
      </rPr>
      <t>A lo más</t>
    </r>
    <r>
      <rPr>
        <sz val="12"/>
        <color theme="1"/>
        <rFont val="Calibri"/>
        <family val="2"/>
        <scheme val="minor"/>
      </rPr>
      <t>" 6 piezas en 12 horas</t>
    </r>
  </si>
  <si>
    <t>El 50% de los operarios fabrican a lo más (a lo menos) 6 piezas en 12 horas</t>
  </si>
  <si>
    <t>La mayoría de los operarios fabrican 4 piezas en 12 horas</t>
  </si>
  <si>
    <t>En promedio los operarios fabrican 6 piezas en 12 horas</t>
  </si>
  <si>
    <t>xi*fi</t>
  </si>
  <si>
    <t>3 Familias tienen 4 hijos</t>
  </si>
  <si>
    <t>28% de las familias tienen 1 hijo</t>
  </si>
  <si>
    <t>42 familias tienen a lo más 2 hijos</t>
  </si>
  <si>
    <t>84% de las familias tienen a lo menos 2 hijos</t>
  </si>
  <si>
    <t>en promedio las familias tienen 2 hijos</t>
  </si>
  <si>
    <t>La mayoría de las familias tienen 2 hijos</t>
  </si>
  <si>
    <t>un 84 de las familias tienen a lo mas (a lo menos) 2 hijos</t>
  </si>
</sst>
</file>

<file path=xl/styles.xml><?xml version="1.0" encoding="utf-8"?>
<styleSheet xmlns="http://schemas.openxmlformats.org/spreadsheetml/2006/main">
  <numFmts count="2">
    <numFmt numFmtId="171" formatCode="0.000"/>
    <numFmt numFmtId="172" formatCode="0.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5" borderId="2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9" fontId="0" fillId="7" borderId="2" xfId="0" applyNumberFormat="1" applyFill="1" applyBorder="1" applyAlignment="1">
      <alignment horizontal="center"/>
    </xf>
    <xf numFmtId="9" fontId="0" fillId="8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71" fontId="0" fillId="0" borderId="0" xfId="0" applyNumberFormat="1"/>
    <xf numFmtId="1" fontId="0" fillId="0" borderId="0" xfId="0" applyNumberFormat="1"/>
    <xf numFmtId="172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0" fontId="0" fillId="0" borderId="2" xfId="0" applyFill="1" applyBorder="1"/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2" xfId="0" applyNumberFormat="1" applyFont="1" applyFill="1" applyBorder="1" applyAlignment="1">
      <alignment horizontal="center" vertical="center" wrapText="1" readingOrder="1"/>
    </xf>
    <xf numFmtId="0" fontId="3" fillId="8" borderId="6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2"/>
  <sheetViews>
    <sheetView topLeftCell="B13" workbookViewId="0">
      <selection activeCell="D36" sqref="D36"/>
    </sheetView>
  </sheetViews>
  <sheetFormatPr baseColWidth="10" defaultRowHeight="15.75"/>
  <cols>
    <col min="4" max="4" width="12.125" customWidth="1"/>
    <col min="5" max="19" width="7.625" customWidth="1"/>
  </cols>
  <sheetData>
    <row r="6" spans="2:20" ht="18">
      <c r="C6" s="25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E16" s="30"/>
      <c r="F16" s="31"/>
      <c r="G16" s="20"/>
      <c r="H16" s="20"/>
      <c r="J16" s="20"/>
      <c r="K16" s="20" t="s">
        <v>29</v>
      </c>
      <c r="L16" s="20"/>
      <c r="M16" s="20"/>
      <c r="N16" s="20"/>
      <c r="O16" s="20"/>
      <c r="P16" s="20"/>
      <c r="Q16" s="20"/>
      <c r="R16" s="20"/>
      <c r="S16" s="20"/>
    </row>
    <row r="17" spans="2:15" ht="18.75">
      <c r="B17" s="4">
        <v>3</v>
      </c>
      <c r="C17" s="5" t="s">
        <v>7</v>
      </c>
      <c r="D17" s="6"/>
      <c r="E17" s="6"/>
      <c r="F17" s="7"/>
      <c r="I17" t="s">
        <v>31</v>
      </c>
    </row>
    <row r="18" spans="2:15" ht="21">
      <c r="B18" s="4">
        <v>4</v>
      </c>
      <c r="C18" s="5" t="s">
        <v>8</v>
      </c>
      <c r="D18" s="6"/>
      <c r="E18" s="6"/>
      <c r="F18" s="7"/>
      <c r="I18" t="s">
        <v>30</v>
      </c>
    </row>
    <row r="19" spans="2:15" ht="21">
      <c r="B19" s="4">
        <v>5</v>
      </c>
      <c r="C19" s="5" t="s">
        <v>9</v>
      </c>
      <c r="D19" s="6"/>
      <c r="E19" s="6"/>
      <c r="F19" s="7"/>
      <c r="I19" t="s">
        <v>32</v>
      </c>
    </row>
    <row r="20" spans="2:15" ht="18.75">
      <c r="B20" s="4">
        <v>6</v>
      </c>
      <c r="C20" s="6" t="s">
        <v>4</v>
      </c>
      <c r="D20" s="6"/>
      <c r="E20" s="6"/>
      <c r="F20" s="7"/>
      <c r="I20" s="37">
        <f>MEDIAN(kdt)</f>
        <v>6</v>
      </c>
      <c r="K20" s="41"/>
      <c r="M20" s="32"/>
      <c r="N20" s="37" t="s">
        <v>33</v>
      </c>
      <c r="O20" s="37"/>
    </row>
    <row r="21" spans="2:15" ht="18.75">
      <c r="B21" s="4">
        <v>7</v>
      </c>
      <c r="C21" s="6" t="s">
        <v>5</v>
      </c>
      <c r="D21" s="6"/>
      <c r="E21" s="6"/>
      <c r="F21" s="7"/>
      <c r="I21" s="37">
        <f>MODE(kdt)</f>
        <v>4</v>
      </c>
      <c r="J21" t="s">
        <v>34</v>
      </c>
    </row>
    <row r="22" spans="2:15" ht="18.75">
      <c r="B22" s="4">
        <v>8</v>
      </c>
      <c r="C22" s="5" t="s">
        <v>3</v>
      </c>
      <c r="D22" s="7"/>
      <c r="E22" s="7"/>
      <c r="F22" s="7"/>
      <c r="I22" s="40">
        <f>AVERAGE(kdt)</f>
        <v>6.208333333333333</v>
      </c>
      <c r="J22" t="s">
        <v>35</v>
      </c>
    </row>
    <row r="23" spans="2:15" ht="18.75">
      <c r="C23" s="7"/>
      <c r="D23" s="7"/>
      <c r="E23" s="7"/>
      <c r="F23" s="7"/>
    </row>
    <row r="24" spans="2:15" ht="16.5" thickBot="1"/>
    <row r="25" spans="2:15" ht="16.5" thickBot="1">
      <c r="C25" s="26" t="s">
        <v>24</v>
      </c>
      <c r="D25" s="26" t="s">
        <v>25</v>
      </c>
      <c r="E25" s="26" t="s">
        <v>26</v>
      </c>
      <c r="F25" s="26" t="s">
        <v>27</v>
      </c>
      <c r="G25" s="26" t="s">
        <v>28</v>
      </c>
      <c r="H25" s="42" t="s">
        <v>36</v>
      </c>
    </row>
    <row r="26" spans="2:15" ht="16.5" thickBot="1">
      <c r="C26" s="27">
        <v>4</v>
      </c>
      <c r="D26" s="27">
        <f>COUNTIF(kdt,C26)</f>
        <v>12</v>
      </c>
      <c r="E26" s="27">
        <f>D26</f>
        <v>12</v>
      </c>
      <c r="F26" s="28">
        <f>D26/$D$32</f>
        <v>0.25</v>
      </c>
      <c r="G26" s="28">
        <f>E26/$D$32</f>
        <v>0.25</v>
      </c>
      <c r="H26" s="42">
        <f>C26*D26</f>
        <v>48</v>
      </c>
    </row>
    <row r="27" spans="2:15" ht="16.5" thickBot="1">
      <c r="C27" s="27">
        <v>5</v>
      </c>
      <c r="D27" s="33">
        <f>COUNTIF(kdt,C27)</f>
        <v>6</v>
      </c>
      <c r="E27" s="27">
        <f>E26+D27</f>
        <v>18</v>
      </c>
      <c r="F27" s="35">
        <f>D27/$D$32</f>
        <v>0.125</v>
      </c>
      <c r="G27" s="28">
        <f>E27/$D$32</f>
        <v>0.375</v>
      </c>
      <c r="H27" s="42">
        <f t="shared" ref="H27:H31" si="0">C27*D27</f>
        <v>30</v>
      </c>
    </row>
    <row r="28" spans="2:15" ht="16.5" thickBot="1">
      <c r="C28" s="27">
        <v>6</v>
      </c>
      <c r="D28" s="27">
        <f>COUNTIF(kdt,C28)</f>
        <v>10</v>
      </c>
      <c r="E28" s="34">
        <f>E27+D28</f>
        <v>28</v>
      </c>
      <c r="F28" s="28">
        <f>D28/$D$32</f>
        <v>0.20833333333333334</v>
      </c>
      <c r="G28" s="36">
        <f>E28/$D$32</f>
        <v>0.58333333333333337</v>
      </c>
      <c r="H28" s="42">
        <f t="shared" si="0"/>
        <v>60</v>
      </c>
    </row>
    <row r="29" spans="2:15" ht="16.5" thickBot="1">
      <c r="C29" s="27">
        <v>7</v>
      </c>
      <c r="D29" s="27">
        <f>COUNTIF(kdt,C29)</f>
        <v>8</v>
      </c>
      <c r="E29" s="27">
        <f>E28+D29</f>
        <v>36</v>
      </c>
      <c r="F29" s="28">
        <f t="shared" ref="F27:F31" si="1">D29/$D$32</f>
        <v>0.16666666666666666</v>
      </c>
      <c r="G29" s="28">
        <f t="shared" ref="G27:G31" si="2">E29/$D$32</f>
        <v>0.75</v>
      </c>
      <c r="H29" s="42">
        <f t="shared" si="0"/>
        <v>56</v>
      </c>
      <c r="J29" s="38">
        <f>H32/D32</f>
        <v>6.208333333333333</v>
      </c>
    </row>
    <row r="30" spans="2:15" ht="16.5" thickBot="1">
      <c r="C30" s="27">
        <v>8</v>
      </c>
      <c r="D30" s="27">
        <f>COUNTIF(kdt,C30)</f>
        <v>4</v>
      </c>
      <c r="E30" s="27">
        <f>E29+D30</f>
        <v>40</v>
      </c>
      <c r="F30" s="28">
        <f t="shared" si="1"/>
        <v>8.3333333333333329E-2</v>
      </c>
      <c r="G30" s="28">
        <f t="shared" si="2"/>
        <v>0.83333333333333337</v>
      </c>
      <c r="H30" s="42">
        <f t="shared" si="0"/>
        <v>32</v>
      </c>
    </row>
    <row r="31" spans="2:15" ht="16.5" thickBot="1">
      <c r="C31" s="27">
        <v>9</v>
      </c>
      <c r="D31" s="27">
        <f>COUNTIF(kdt,C31)</f>
        <v>8</v>
      </c>
      <c r="E31" s="29">
        <f>E30+D31</f>
        <v>48</v>
      </c>
      <c r="F31" s="28">
        <f t="shared" si="1"/>
        <v>0.16666666666666666</v>
      </c>
      <c r="G31" s="28">
        <f t="shared" si="2"/>
        <v>1</v>
      </c>
      <c r="H31" s="42">
        <f t="shared" si="0"/>
        <v>72</v>
      </c>
    </row>
    <row r="32" spans="2:15" ht="16.5" thickBot="1">
      <c r="D32" s="29">
        <f>D26+D27+D28+D29+D30+D31</f>
        <v>48</v>
      </c>
      <c r="H32" s="42">
        <f>SUM(H26:H31)</f>
        <v>298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Q23"/>
  <sheetViews>
    <sheetView tabSelected="1" topLeftCell="A11" zoomScale="120" zoomScaleNormal="120" workbookViewId="0">
      <selection activeCell="F24" sqref="F24"/>
    </sheetView>
  </sheetViews>
  <sheetFormatPr baseColWidth="10" defaultRowHeight="15.75"/>
  <sheetData>
    <row r="3" spans="1:17">
      <c r="B3" s="4" t="s">
        <v>10</v>
      </c>
      <c r="C3" s="4"/>
      <c r="D3" s="4"/>
      <c r="E3" s="4"/>
      <c r="F3" s="4"/>
      <c r="G3" s="4"/>
      <c r="H3" s="4"/>
    </row>
    <row r="5" spans="1:17" ht="16.5" thickBot="1"/>
    <row r="6" spans="1:17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17" ht="18.75" thickBot="1">
      <c r="B7" s="11">
        <v>0</v>
      </c>
      <c r="C7" s="11">
        <v>8</v>
      </c>
      <c r="D7" s="12">
        <v>8</v>
      </c>
      <c r="E7" s="43">
        <f>C7/$C$12</f>
        <v>0.16</v>
      </c>
      <c r="F7" s="43">
        <f>D7/$C$12</f>
        <v>0.16</v>
      </c>
      <c r="H7" s="26">
        <v>1</v>
      </c>
      <c r="I7" s="26">
        <v>1</v>
      </c>
      <c r="J7" s="26">
        <v>1</v>
      </c>
      <c r="K7" s="26">
        <v>0</v>
      </c>
      <c r="L7" s="26">
        <v>0</v>
      </c>
      <c r="M7" s="26">
        <v>2</v>
      </c>
      <c r="N7" s="26">
        <v>2</v>
      </c>
      <c r="O7" s="26">
        <v>2</v>
      </c>
      <c r="P7" s="26">
        <v>2</v>
      </c>
      <c r="Q7" s="26">
        <v>3</v>
      </c>
    </row>
    <row r="8" spans="1:17" ht="18.75" thickBot="1">
      <c r="B8" s="13">
        <v>1</v>
      </c>
      <c r="C8" s="13">
        <v>14</v>
      </c>
      <c r="D8" s="14">
        <f>D7+C8</f>
        <v>22</v>
      </c>
      <c r="E8" s="43">
        <f>C8/$C$12</f>
        <v>0.28000000000000003</v>
      </c>
      <c r="F8" s="43">
        <f t="shared" ref="F8:F11" si="0">D8/$C$12</f>
        <v>0.44</v>
      </c>
      <c r="H8" s="26">
        <v>1</v>
      </c>
      <c r="I8" s="26">
        <v>1</v>
      </c>
      <c r="J8" s="26">
        <v>1</v>
      </c>
      <c r="K8" s="26">
        <v>0</v>
      </c>
      <c r="L8" s="26">
        <v>0</v>
      </c>
      <c r="M8" s="26">
        <v>2</v>
      </c>
      <c r="N8" s="26">
        <v>2</v>
      </c>
      <c r="O8" s="26">
        <v>2</v>
      </c>
      <c r="P8" s="26">
        <v>2</v>
      </c>
      <c r="Q8" s="26">
        <v>3</v>
      </c>
    </row>
    <row r="9" spans="1:17" ht="18.75" thickBot="1">
      <c r="B9" s="13">
        <v>2</v>
      </c>
      <c r="C9" s="13">
        <v>20</v>
      </c>
      <c r="D9" s="14">
        <f>D8+C9</f>
        <v>42</v>
      </c>
      <c r="E9" s="43">
        <f>C9/$C$12</f>
        <v>0.4</v>
      </c>
      <c r="F9" s="43">
        <f t="shared" si="0"/>
        <v>0.84</v>
      </c>
      <c r="H9" s="26">
        <v>1</v>
      </c>
      <c r="I9" s="26">
        <v>1</v>
      </c>
      <c r="J9" s="26">
        <v>1</v>
      </c>
      <c r="K9" s="26">
        <v>0</v>
      </c>
      <c r="L9" s="26">
        <v>2</v>
      </c>
      <c r="M9" s="26">
        <v>2</v>
      </c>
      <c r="N9" s="26">
        <v>2</v>
      </c>
      <c r="O9" s="26">
        <v>2</v>
      </c>
      <c r="P9" s="26">
        <v>3</v>
      </c>
      <c r="Q9" s="26">
        <v>4</v>
      </c>
    </row>
    <row r="10" spans="1:17" ht="18.75" thickBot="1">
      <c r="B10" s="13">
        <v>3</v>
      </c>
      <c r="C10" s="13">
        <v>5</v>
      </c>
      <c r="D10" s="14">
        <f>D9+C10</f>
        <v>47</v>
      </c>
      <c r="E10" s="43">
        <f>C10/$C$12</f>
        <v>0.1</v>
      </c>
      <c r="F10" s="43">
        <f t="shared" si="0"/>
        <v>0.94</v>
      </c>
      <c r="H10" s="26">
        <v>1</v>
      </c>
      <c r="I10" s="26">
        <v>1</v>
      </c>
      <c r="J10" s="26">
        <v>1</v>
      </c>
      <c r="K10" s="26">
        <v>0</v>
      </c>
      <c r="L10" s="26">
        <v>2</v>
      </c>
      <c r="M10" s="26">
        <v>2</v>
      </c>
      <c r="N10" s="26">
        <v>2</v>
      </c>
      <c r="O10" s="26">
        <v>2</v>
      </c>
      <c r="P10" s="26">
        <v>3</v>
      </c>
      <c r="Q10" s="26">
        <v>4</v>
      </c>
    </row>
    <row r="11" spans="1:17" ht="18.75" thickBot="1">
      <c r="B11" s="15">
        <v>4</v>
      </c>
      <c r="C11" s="45">
        <v>3</v>
      </c>
      <c r="D11" s="16">
        <f>D10+C11</f>
        <v>50</v>
      </c>
      <c r="E11" s="43">
        <f>C11/$C$12</f>
        <v>0.06</v>
      </c>
      <c r="F11" s="43">
        <f t="shared" si="0"/>
        <v>1</v>
      </c>
      <c r="H11" s="26">
        <v>1</v>
      </c>
      <c r="I11" s="26">
        <v>1</v>
      </c>
      <c r="J11" s="26">
        <v>0</v>
      </c>
      <c r="K11" s="26">
        <v>0</v>
      </c>
      <c r="L11" s="26">
        <v>2</v>
      </c>
      <c r="M11" s="26">
        <v>2</v>
      </c>
      <c r="N11" s="26">
        <v>2</v>
      </c>
      <c r="O11" s="26">
        <v>2</v>
      </c>
      <c r="P11" s="26">
        <v>3</v>
      </c>
      <c r="Q11" s="26">
        <v>4</v>
      </c>
    </row>
    <row r="12" spans="1:17" ht="18.75" thickBot="1">
      <c r="B12" s="17"/>
      <c r="C12" s="18">
        <f>SUM(C7:C11)</f>
        <v>50</v>
      </c>
      <c r="D12" s="19"/>
      <c r="E12" s="44">
        <f>C12/$C$12</f>
        <v>1</v>
      </c>
      <c r="F12" s="19"/>
      <c r="H12" s="1"/>
    </row>
    <row r="13" spans="1:17" ht="18">
      <c r="B13" s="17"/>
      <c r="C13" s="17"/>
      <c r="D13" s="19"/>
      <c r="E13" s="19"/>
      <c r="F13" s="19"/>
      <c r="H13" s="1"/>
    </row>
    <row r="14" spans="1:17">
      <c r="C14" s="20"/>
    </row>
    <row r="15" spans="1:17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17" ht="18.75">
      <c r="A16" s="22">
        <v>1</v>
      </c>
      <c r="B16" s="21" t="s">
        <v>14</v>
      </c>
      <c r="C16" s="23"/>
      <c r="D16" s="23"/>
      <c r="E16" s="23"/>
      <c r="F16" s="23"/>
      <c r="G16" s="24"/>
      <c r="H16" s="7"/>
      <c r="I16" s="7"/>
    </row>
    <row r="17" spans="1:9" ht="21">
      <c r="A17" s="22">
        <v>2</v>
      </c>
      <c r="B17" s="6" t="s">
        <v>15</v>
      </c>
      <c r="C17" s="7"/>
      <c r="D17" s="7" t="s">
        <v>37</v>
      </c>
      <c r="E17" s="7"/>
      <c r="F17" s="7"/>
      <c r="G17" s="7"/>
      <c r="H17" s="7"/>
      <c r="I17" s="7"/>
    </row>
    <row r="18" spans="1:9" ht="18.75">
      <c r="A18" s="22">
        <v>3</v>
      </c>
      <c r="B18" s="6" t="s">
        <v>16</v>
      </c>
      <c r="C18" s="7"/>
      <c r="D18" s="7" t="s">
        <v>39</v>
      </c>
      <c r="E18" s="7"/>
      <c r="F18" s="7"/>
      <c r="G18" s="7"/>
      <c r="H18" s="7"/>
      <c r="I18" s="7"/>
    </row>
    <row r="19" spans="1:9" ht="21">
      <c r="A19" s="22">
        <v>4</v>
      </c>
      <c r="B19" s="6" t="s">
        <v>17</v>
      </c>
      <c r="C19" s="7"/>
      <c r="D19" s="7" t="s">
        <v>38</v>
      </c>
      <c r="E19" s="7"/>
      <c r="F19" s="7"/>
      <c r="G19" s="7"/>
      <c r="H19" s="7"/>
      <c r="I19" s="7"/>
    </row>
    <row r="20" spans="1:9" ht="21">
      <c r="A20" s="22">
        <v>5</v>
      </c>
      <c r="B20" s="6" t="s">
        <v>18</v>
      </c>
      <c r="C20" s="7"/>
      <c r="D20" s="7" t="s">
        <v>40</v>
      </c>
      <c r="E20" s="7"/>
      <c r="F20" s="7"/>
      <c r="G20" s="7"/>
      <c r="H20" s="7"/>
      <c r="I20" s="7"/>
    </row>
    <row r="21" spans="1:9" ht="18.75">
      <c r="A21" s="22">
        <v>6</v>
      </c>
      <c r="B21" s="6" t="s">
        <v>19</v>
      </c>
      <c r="E21" s="39">
        <f>AVERAGE(kadetes)</f>
        <v>1.62</v>
      </c>
      <c r="F21" t="s">
        <v>41</v>
      </c>
    </row>
    <row r="22" spans="1:9" ht="18.75">
      <c r="A22" s="22">
        <v>7</v>
      </c>
      <c r="B22" s="6" t="s">
        <v>20</v>
      </c>
      <c r="E22">
        <f>MODE(kadetes)</f>
        <v>2</v>
      </c>
      <c r="F22" t="s">
        <v>42</v>
      </c>
    </row>
    <row r="23" spans="1:9" ht="18.75">
      <c r="A23" s="22">
        <v>8</v>
      </c>
      <c r="B23" s="6" t="s">
        <v>21</v>
      </c>
      <c r="E23">
        <f>MEDIAN(kadetes)</f>
        <v>2</v>
      </c>
      <c r="F2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kadetes</vt:lpstr>
      <vt:lpstr>kdt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2023-05-10T15:52:05Z</dcterms:modified>
</cp:coreProperties>
</file>