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s_j\Downloads\"/>
    </mc:Choice>
  </mc:AlternateContent>
  <xr:revisionPtr revIDLastSave="0" documentId="13_ncr:1_{E20E4D94-B05C-42FF-8D06-C46F516C83F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CTIVIDAD 1" sheetId="1" r:id="rId1"/>
    <sheet name="ACTIVIDAD 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F9" i="2"/>
  <c r="F10" i="2"/>
  <c r="F11" i="2" s="1"/>
  <c r="F8" i="2"/>
  <c r="E8" i="2"/>
  <c r="E9" i="2"/>
  <c r="E10" i="2"/>
  <c r="E11" i="2"/>
  <c r="E7" i="2"/>
  <c r="D9" i="2"/>
  <c r="D10" i="2" s="1"/>
  <c r="D11" i="2" s="1"/>
  <c r="D8" i="2"/>
  <c r="C12" i="2"/>
  <c r="H22" i="1"/>
  <c r="R7" i="1"/>
  <c r="R8" i="1"/>
  <c r="R9" i="1"/>
  <c r="R10" i="1"/>
  <c r="R6" i="1"/>
  <c r="Q6" i="1"/>
  <c r="Q7" i="1"/>
  <c r="Q8" i="1"/>
  <c r="Q9" i="1"/>
  <c r="Q10" i="1"/>
  <c r="Q5" i="1"/>
  <c r="P7" i="1"/>
  <c r="P8" i="1"/>
  <c r="P9" i="1"/>
  <c r="P10" i="1"/>
  <c r="P6" i="1"/>
  <c r="O11" i="1"/>
  <c r="O6" i="1"/>
  <c r="O7" i="1"/>
  <c r="O8" i="1"/>
  <c r="O9" i="1"/>
  <c r="O10" i="1"/>
  <c r="O5" i="1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<sst xmlns="http://schemas.openxmlformats.org/spreadsheetml/2006/main" count="55" uniqueCount="55">
  <si>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</si>
  <si>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</si>
  <si>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</si>
  <si>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</si>
  <si>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</si>
  <si>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</si>
  <si>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</si>
  <si>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</si>
  <si>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</si>
  <si>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</si>
  <si>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</si>
  <si>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</si>
  <si>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</si>
  <si>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</si>
  <si>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</si>
  <si>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</si>
  <si>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</si>
  <si>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</si>
  <si>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</si>
  <si>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</si>
  <si>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</si>
  <si>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</si>
  <si>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</si>
  <si>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</si>
  <si>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</si>
  <si>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</si>
  <si>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</si>
  <si>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</si>
  <si>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</si>
  <si>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</si>
  <si>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</si>
  <si>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</si>
  <si>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</si>
  <si>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</si>
  <si>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</si>
  <si>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</si>
  <si>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</si>
  <si>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</si>
  <si>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</si>
  <si>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</si>
  <si>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</si>
  <si>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En promedio se fabrican 6,2 piezas en 12 horas</t>
  </si>
  <si>
    <t>6 trabajadores fabrican 5 piezas en 12 horas de trabajo</t>
  </si>
  <si>
    <t>Al menos 28 empleados fabrican 5 piezas en 12 horas de trabajo</t>
  </si>
  <si>
    <t>Un 13% de los empleados fabrican 5 piezas en 12 horas de trabajo</t>
  </si>
  <si>
    <t>Al menos el 58% fabrica 5 piezas en 12 horas de trabajo</t>
  </si>
  <si>
    <t>5 familias tienen 3 hijos</t>
  </si>
  <si>
    <t>al menos 42 familias tienen 1 hijo</t>
  </si>
  <si>
    <t>un 28% de las familias tiene 1 hijo</t>
  </si>
  <si>
    <t>al menos un 84% de las familias tienen 2 hijos</t>
  </si>
  <si>
    <t>A lo más se fabrican 5 piezas en 12 horas</t>
  </si>
  <si>
    <t>La mayoría de empleados fabrica 4 piezas en 12 horas</t>
  </si>
  <si>
    <t>A lo más las familias tienen 1 hijo</t>
  </si>
  <si>
    <t>La mayoría de familias tienen 2 hijos</t>
  </si>
  <si>
    <t>En promedio las familias tienen 1,62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</si>
</sst>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0" xfId="0" applyFont="1"/>
    <xf numFmtId="0" fontId="0" fillId="0" borderId="8" xfId="0" applyBorder="1"/>
    <xf numFmtId="0" fontId="0" fillId="0" borderId="11" xfId="0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0" fillId="0" borderId="19" xfId="1" applyFont="1" applyBorder="1" applyAlignment="1">
      <alignment horizontal="center"/>
    </xf>
    <xf numFmtId="9" fontId="0" fillId="0" borderId="20" xfId="1" applyFont="1" applyBorder="1" applyAlignment="1">
      <alignment horizontal="center"/>
    </xf>
    <xf numFmtId="9" fontId="0" fillId="0" borderId="22" xfId="1" applyFont="1" applyBorder="1" applyAlignment="1">
      <alignment horizontal="center" vertical="center"/>
    </xf>
    <xf numFmtId="164" fontId="0" fillId="0" borderId="8" xfId="0" applyNumberForma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9" fontId="9" fillId="3" borderId="6" xfId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23"/>
  <sheetViews>
    <sheetView topLeftCell="D2" zoomScale="106" zoomScaleNormal="106" workbookViewId="0">
      <selection activeCell="F24" sqref="F24"/>
    </sheetView>
  </sheetViews>
  <sheetFormatPr baseColWidth="10" defaultRowHeight="15.6" x14ac:dyDescent="0.3"/>
  <cols>
    <col min="13" max="13" width="5.69921875" customWidth="1"/>
    <col min="14" max="14" width="12.296875" customWidth="1"/>
    <col min="16" max="16" width="14.69921875" customWidth="1"/>
    <col min="17" max="17" width="12" customWidth="1"/>
    <col min="18" max="18" width="18.296875" customWidth="1"/>
  </cols>
  <sheetData>
    <row r="1" spans="2:21" ht="16.2" thickBot="1" x14ac:dyDescent="0.35">
      <c r="N1" s="29"/>
      <c r="O1" s="29"/>
      <c r="P1" s="54" t="s">
        <v>34</v>
      </c>
      <c r="Q1" s="54" t="s">
        <v>35</v>
      </c>
      <c r="R1" s="54" t="s">
        <v>36</v>
      </c>
    </row>
    <row r="2" spans="2:21" ht="18" customHeight="1" thickBot="1" x14ac:dyDescent="0.35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0"/>
      <c r="O2" s="51" t="s">
        <v>33</v>
      </c>
      <c r="P2" s="55"/>
      <c r="Q2" s="55"/>
      <c r="R2" s="55"/>
    </row>
    <row r="3" spans="2:21" ht="16.2" thickBot="1" x14ac:dyDescent="0.35">
      <c r="C3" s="53"/>
      <c r="D3" s="53"/>
      <c r="E3" s="53"/>
      <c r="F3" s="53"/>
      <c r="G3" s="53"/>
      <c r="H3" s="53"/>
      <c r="I3" s="53"/>
      <c r="J3" s="53"/>
      <c r="K3" s="53"/>
      <c r="N3" s="32" t="s">
        <v>32</v>
      </c>
      <c r="O3" s="52"/>
      <c r="P3" s="56"/>
      <c r="Q3" s="56"/>
      <c r="R3" s="56"/>
    </row>
    <row r="4" spans="2:21" ht="16.2" thickBot="1" x14ac:dyDescent="0.35">
      <c r="C4" s="53"/>
      <c r="D4" s="53"/>
      <c r="E4" s="53"/>
      <c r="F4" s="53"/>
      <c r="G4" s="53"/>
      <c r="H4" s="53"/>
      <c r="I4" s="53"/>
      <c r="J4" s="53"/>
      <c r="K4" s="53"/>
      <c r="N4" s="33" t="s">
        <v>27</v>
      </c>
      <c r="O4" s="33" t="s">
        <v>28</v>
      </c>
      <c r="P4" s="33" t="s">
        <v>29</v>
      </c>
      <c r="Q4" s="33" t="s">
        <v>30</v>
      </c>
      <c r="R4" s="33" t="s">
        <v>31</v>
      </c>
      <c r="T4" s="28" t="s">
        <v>38</v>
      </c>
      <c r="U4" s="28"/>
    </row>
    <row r="5" spans="2:21" ht="16.2" thickBot="1" x14ac:dyDescent="0.35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M5" s="38"/>
      <c r="N5" s="35">
        <v>4</v>
      </c>
      <c r="O5" s="36">
        <f>COUNTIF($D$5:$K$10,N5)</f>
        <v>12</v>
      </c>
      <c r="P5" s="36">
        <v>12</v>
      </c>
      <c r="Q5" s="40">
        <f>O5/$O$11</f>
        <v>0.25</v>
      </c>
      <c r="R5" s="41">
        <v>0.25</v>
      </c>
      <c r="T5" s="28" t="s">
        <v>39</v>
      </c>
      <c r="U5" s="31"/>
    </row>
    <row r="6" spans="2:21" ht="16.2" thickBot="1" x14ac:dyDescent="0.35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M6" s="38"/>
      <c r="N6" s="37">
        <v>5</v>
      </c>
      <c r="O6" s="36">
        <f t="shared" ref="O6:O10" si="0">COUNTIF($D$5:$K$10,N6)</f>
        <v>6</v>
      </c>
      <c r="P6" s="23">
        <f>O6+P5</f>
        <v>18</v>
      </c>
      <c r="Q6" s="40">
        <f t="shared" ref="Q6:Q10" si="1">O6/$O$11</f>
        <v>0.125</v>
      </c>
      <c r="R6" s="42">
        <f>Q6+R5</f>
        <v>0.375</v>
      </c>
      <c r="S6" s="1"/>
      <c r="T6" s="1"/>
    </row>
    <row r="7" spans="2:21" ht="16.2" thickBot="1" x14ac:dyDescent="0.35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6">
        <f t="shared" si="0"/>
        <v>10</v>
      </c>
      <c r="P7" s="23">
        <f t="shared" ref="P7:P10" si="2">O7+P6</f>
        <v>28</v>
      </c>
      <c r="Q7" s="40">
        <f t="shared" si="1"/>
        <v>0.20833333333333334</v>
      </c>
      <c r="R7" s="42">
        <f t="shared" ref="R7:R10" si="3">Q7+R6</f>
        <v>0.58333333333333337</v>
      </c>
      <c r="S7" s="1"/>
      <c r="T7" s="1"/>
    </row>
    <row r="8" spans="2:21" ht="16.2" thickBot="1" x14ac:dyDescent="0.3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M8" s="38"/>
      <c r="N8" s="37">
        <v>7</v>
      </c>
      <c r="O8" s="36">
        <f t="shared" si="0"/>
        <v>8</v>
      </c>
      <c r="P8" s="23">
        <f t="shared" si="2"/>
        <v>36</v>
      </c>
      <c r="Q8" s="40">
        <f t="shared" si="1"/>
        <v>0.16666666666666666</v>
      </c>
      <c r="R8" s="42">
        <f t="shared" si="3"/>
        <v>0.75</v>
      </c>
      <c r="T8" s="1"/>
    </row>
    <row r="9" spans="2:21" ht="16.2" thickBot="1" x14ac:dyDescent="0.3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M9" s="39"/>
      <c r="N9" s="37">
        <v>8</v>
      </c>
      <c r="O9" s="36">
        <f t="shared" si="0"/>
        <v>4</v>
      </c>
      <c r="P9" s="23">
        <f t="shared" si="2"/>
        <v>40</v>
      </c>
      <c r="Q9" s="40">
        <f t="shared" si="1"/>
        <v>8.3333333333333329E-2</v>
      </c>
      <c r="R9" s="42">
        <f t="shared" si="3"/>
        <v>0.83333333333333337</v>
      </c>
      <c r="T9" s="1"/>
    </row>
    <row r="10" spans="2:2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M10" s="39"/>
      <c r="N10" s="37">
        <v>9</v>
      </c>
      <c r="O10" s="36">
        <f t="shared" si="0"/>
        <v>8</v>
      </c>
      <c r="P10" s="23">
        <f t="shared" si="2"/>
        <v>48</v>
      </c>
      <c r="Q10" s="40">
        <f t="shared" si="1"/>
        <v>0.16666666666666666</v>
      </c>
      <c r="R10" s="42">
        <f t="shared" si="3"/>
        <v>1</v>
      </c>
      <c r="T10" s="1"/>
    </row>
    <row r="11" spans="2:21" ht="16.2" thickBot="1" x14ac:dyDescent="0.35">
      <c r="C11" s="1"/>
      <c r="N11" s="27" t="s">
        <v>37</v>
      </c>
      <c r="O11" s="34">
        <f>SUM(O5:O10)</f>
        <v>48</v>
      </c>
      <c r="T11" s="1"/>
    </row>
    <row r="14" spans="2:21" ht="17.399999999999999" x14ac:dyDescent="0.3">
      <c r="C14" s="3" t="s">
        <v>40</v>
      </c>
    </row>
    <row r="15" spans="2:21" x14ac:dyDescent="0.3">
      <c r="B15" s="4">
        <v>1</v>
      </c>
      <c r="C15" s="4" t="s">
        <v>20</v>
      </c>
      <c r="D15" s="4"/>
      <c r="E15" s="4"/>
    </row>
    <row r="16" spans="2:21" ht="18.600000000000001" x14ac:dyDescent="0.4">
      <c r="B16" s="4">
        <v>2</v>
      </c>
      <c r="C16" s="24" t="s">
        <v>24</v>
      </c>
      <c r="D16" s="4"/>
      <c r="E16" s="47" t="s">
        <v>42</v>
      </c>
      <c r="F16" s="47"/>
      <c r="G16" s="47"/>
      <c r="H16" s="47"/>
      <c r="I16" s="47"/>
      <c r="J16" s="47"/>
      <c r="K16" s="47"/>
      <c r="L16" s="47"/>
    </row>
    <row r="17" spans="2:12" ht="19.05" customHeight="1" x14ac:dyDescent="0.3">
      <c r="B17" s="4">
        <v>3</v>
      </c>
      <c r="C17" s="24" t="s">
        <v>5</v>
      </c>
      <c r="D17" s="4"/>
      <c r="E17" s="47" t="s">
        <v>43</v>
      </c>
      <c r="F17" s="47"/>
      <c r="G17" s="47"/>
      <c r="H17" s="47"/>
      <c r="I17" s="47"/>
      <c r="J17" s="47"/>
      <c r="K17" s="47"/>
      <c r="L17" s="47"/>
    </row>
    <row r="18" spans="2:12" ht="18.600000000000001" x14ac:dyDescent="0.4">
      <c r="B18" s="4">
        <v>4</v>
      </c>
      <c r="C18" s="24" t="s">
        <v>25</v>
      </c>
      <c r="D18" s="4"/>
      <c r="E18" s="47" t="s">
        <v>44</v>
      </c>
      <c r="F18" s="47"/>
      <c r="G18" s="47"/>
      <c r="H18" s="47"/>
      <c r="I18" s="47"/>
      <c r="J18" s="47"/>
      <c r="K18" s="47"/>
      <c r="L18" s="47"/>
    </row>
    <row r="19" spans="2:12" ht="18.600000000000001" x14ac:dyDescent="0.4">
      <c r="B19" s="4">
        <v>5</v>
      </c>
      <c r="C19" s="24" t="s">
        <v>26</v>
      </c>
      <c r="D19" s="4"/>
      <c r="E19" s="47" t="s">
        <v>45</v>
      </c>
      <c r="F19" s="47"/>
      <c r="G19" s="47"/>
      <c r="H19" s="47"/>
      <c r="I19" s="47"/>
      <c r="J19" s="47"/>
      <c r="K19" s="47"/>
      <c r="L19" s="47"/>
    </row>
    <row r="20" spans="2:12" x14ac:dyDescent="0.3">
      <c r="B20" s="4">
        <v>6</v>
      </c>
      <c r="C20" s="4" t="s">
        <v>3</v>
      </c>
      <c r="D20" s="4"/>
      <c r="E20" s="4"/>
      <c r="G20" s="27" t="s">
        <v>21</v>
      </c>
      <c r="H20" s="26">
        <v>5</v>
      </c>
      <c r="I20" s="48" t="s">
        <v>50</v>
      </c>
      <c r="J20" s="49"/>
      <c r="K20" s="49"/>
      <c r="L20" s="50"/>
    </row>
    <row r="21" spans="2:12" x14ac:dyDescent="0.3">
      <c r="B21" s="4">
        <v>7</v>
      </c>
      <c r="C21" s="4" t="s">
        <v>4</v>
      </c>
      <c r="D21" s="4"/>
      <c r="E21" s="4"/>
      <c r="G21" s="27" t="s">
        <v>22</v>
      </c>
      <c r="H21" s="25">
        <v>4</v>
      </c>
      <c r="I21" s="48" t="s">
        <v>51</v>
      </c>
      <c r="J21" s="49"/>
      <c r="K21" s="49"/>
      <c r="L21" s="50"/>
    </row>
    <row r="22" spans="2:12" x14ac:dyDescent="0.3">
      <c r="B22" s="4">
        <v>8</v>
      </c>
      <c r="C22" s="24" t="s">
        <v>2</v>
      </c>
      <c r="G22" s="27" t="s">
        <v>23</v>
      </c>
      <c r="H22" s="43">
        <f>(4*12+5*6+6*10+7*8+8*4+9*8)/48</f>
        <v>6.208333333333333</v>
      </c>
      <c r="I22" s="48" t="s">
        <v>41</v>
      </c>
      <c r="J22" s="49"/>
      <c r="K22" s="49"/>
      <c r="L22" s="50"/>
    </row>
    <row r="23" spans="2:12" ht="18" x14ac:dyDescent="0.35">
      <c r="C23" s="6"/>
      <c r="D23" s="6"/>
      <c r="E23" s="6"/>
      <c r="F23" s="6"/>
    </row>
  </sheetData>
  <mergeCells count="12">
    <mergeCell ref="P1:P3"/>
    <mergeCell ref="Q1:Q3"/>
    <mergeCell ref="R1:R3"/>
    <mergeCell ref="E16:L16"/>
    <mergeCell ref="E17:L17"/>
    <mergeCell ref="E18:L18"/>
    <mergeCell ref="I20:L20"/>
    <mergeCell ref="I21:L21"/>
    <mergeCell ref="I22:L22"/>
    <mergeCell ref="O2:O3"/>
    <mergeCell ref="E19:L19"/>
    <mergeCell ref="C2:K4"/>
  </mergeCells>
  <pageMargins left="0.7" right="0.7" top="0.75" bottom="0.75" header="0.3" footer="0.3"/>
  <ignoredErrors>
    <ignoredError sqref="Q6:Q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tabSelected="1" zoomScale="84" workbookViewId="0">
      <selection activeCell="J22" sqref="J22"/>
    </sheetView>
  </sheetViews>
  <sheetFormatPr baseColWidth="10" defaultRowHeight="15.6" x14ac:dyDescent="0.3"/>
  <sheetData>
    <row r="3" spans="1:9" x14ac:dyDescent="0.3">
      <c r="B3" s="4" t="s">
        <v>6</v>
      </c>
      <c r="C3" s="4"/>
      <c r="D3" s="4"/>
      <c r="E3" s="4"/>
      <c r="F3" s="4"/>
      <c r="G3" s="4"/>
      <c r="H3" s="4"/>
    </row>
    <row r="5" spans="1:9" ht="16.2" thickBot="1" x14ac:dyDescent="0.35"/>
    <row r="6" spans="1:9" ht="27" thickBot="1" x14ac:dyDescent="0.35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" thickBot="1" x14ac:dyDescent="0.35">
      <c r="B7" s="10">
        <v>0</v>
      </c>
      <c r="C7" s="10">
        <v>8</v>
      </c>
      <c r="D7" s="11">
        <v>8</v>
      </c>
      <c r="E7" s="44">
        <f>C7/$C$12</f>
        <v>0.16</v>
      </c>
      <c r="F7" s="45">
        <v>0.16</v>
      </c>
    </row>
    <row r="8" spans="1:9" ht="18" thickBot="1" x14ac:dyDescent="0.35">
      <c r="B8" s="12">
        <v>1</v>
      </c>
      <c r="C8" s="12">
        <v>14</v>
      </c>
      <c r="D8" s="13">
        <f>C8+D7</f>
        <v>22</v>
      </c>
      <c r="E8" s="44">
        <f t="shared" ref="E8:E11" si="0">C8/$C$12</f>
        <v>0.28000000000000003</v>
      </c>
      <c r="F8" s="46">
        <f>E8+F7</f>
        <v>0.44000000000000006</v>
      </c>
    </row>
    <row r="9" spans="1:9" ht="18" thickBot="1" x14ac:dyDescent="0.35">
      <c r="B9" s="12">
        <v>2</v>
      </c>
      <c r="C9" s="12">
        <v>20</v>
      </c>
      <c r="D9" s="13">
        <f t="shared" ref="D9:D11" si="1">C9+D8</f>
        <v>42</v>
      </c>
      <c r="E9" s="44">
        <f t="shared" si="0"/>
        <v>0.4</v>
      </c>
      <c r="F9" s="46">
        <f t="shared" ref="F9:F11" si="2">E9+F8</f>
        <v>0.84000000000000008</v>
      </c>
    </row>
    <row r="10" spans="1:9" ht="18" thickBot="1" x14ac:dyDescent="0.35">
      <c r="B10" s="12">
        <v>3</v>
      </c>
      <c r="C10" s="12">
        <v>5</v>
      </c>
      <c r="D10" s="13">
        <f t="shared" si="1"/>
        <v>47</v>
      </c>
      <c r="E10" s="44">
        <f t="shared" si="0"/>
        <v>0.1</v>
      </c>
      <c r="F10" s="46">
        <f t="shared" si="2"/>
        <v>0.94000000000000006</v>
      </c>
    </row>
    <row r="11" spans="1:9" ht="18" thickBot="1" x14ac:dyDescent="0.35">
      <c r="B11" s="14">
        <v>4</v>
      </c>
      <c r="C11" s="14">
        <v>3</v>
      </c>
      <c r="D11" s="13">
        <f t="shared" si="1"/>
        <v>50</v>
      </c>
      <c r="E11" s="44">
        <f t="shared" si="0"/>
        <v>0.06</v>
      </c>
      <c r="F11" s="46">
        <f t="shared" si="2"/>
        <v>1</v>
      </c>
      <c r="H11" s="1"/>
    </row>
    <row r="12" spans="1:9" ht="18" thickBot="1" x14ac:dyDescent="0.35">
      <c r="B12" s="15"/>
      <c r="C12" s="16">
        <f>SUM(C7:C11)</f>
        <v>50</v>
      </c>
      <c r="D12" s="17"/>
      <c r="E12" s="17"/>
      <c r="F12" s="17"/>
      <c r="H12" s="1"/>
    </row>
    <row r="13" spans="1:9" ht="17.399999999999999" x14ac:dyDescent="0.3">
      <c r="B13" s="15"/>
      <c r="C13" s="15"/>
      <c r="D13" s="17"/>
      <c r="E13" s="17"/>
      <c r="F13" s="17"/>
      <c r="H13" s="1"/>
    </row>
    <row r="14" spans="1:9" x14ac:dyDescent="0.3">
      <c r="C14" s="18"/>
    </row>
    <row r="15" spans="1:9" ht="18" x14ac:dyDescent="0.3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" x14ac:dyDescent="0.3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19.8" x14ac:dyDescent="0.4">
      <c r="A17" s="20">
        <v>2</v>
      </c>
      <c r="B17" s="5" t="s">
        <v>11</v>
      </c>
      <c r="C17" s="6"/>
      <c r="D17" s="6" t="s">
        <v>46</v>
      </c>
      <c r="E17" s="6"/>
      <c r="F17" s="6"/>
      <c r="G17" s="6"/>
      <c r="H17" s="6"/>
      <c r="I17" s="6"/>
    </row>
    <row r="18" spans="1:9" ht="18" x14ac:dyDescent="0.35">
      <c r="A18" s="20">
        <v>3</v>
      </c>
      <c r="B18" s="5" t="s">
        <v>12</v>
      </c>
      <c r="C18" s="6"/>
      <c r="D18" s="6" t="s">
        <v>47</v>
      </c>
      <c r="E18" s="6"/>
      <c r="F18" s="6"/>
      <c r="G18" s="6"/>
      <c r="H18" s="6"/>
      <c r="I18" s="6"/>
    </row>
    <row r="19" spans="1:9" ht="19.8" x14ac:dyDescent="0.4">
      <c r="A19" s="20">
        <v>4</v>
      </c>
      <c r="B19" s="5" t="s">
        <v>13</v>
      </c>
      <c r="C19" s="6"/>
      <c r="D19" s="6" t="s">
        <v>48</v>
      </c>
      <c r="E19" s="6"/>
      <c r="F19" s="6"/>
      <c r="G19" s="6"/>
      <c r="H19" s="6"/>
      <c r="I19" s="6"/>
    </row>
    <row r="20" spans="1:9" ht="19.8" x14ac:dyDescent="0.4">
      <c r="A20" s="20">
        <v>5</v>
      </c>
      <c r="B20" s="5" t="s">
        <v>14</v>
      </c>
      <c r="C20" s="6"/>
      <c r="D20" s="6" t="s">
        <v>49</v>
      </c>
      <c r="E20" s="6"/>
      <c r="F20" s="6"/>
      <c r="G20" s="6"/>
      <c r="H20" s="6"/>
      <c r="I20" s="6"/>
    </row>
    <row r="21" spans="1:9" ht="18" x14ac:dyDescent="0.35">
      <c r="A21" s="20">
        <v>6</v>
      </c>
      <c r="B21" s="5" t="s">
        <v>15</v>
      </c>
      <c r="E21">
        <f>(B7*C7+B8*C8+B9*C9+B10*C10+B11*C11)/50</f>
        <v>1.62</v>
      </c>
      <c r="F21" t="s">
        <v>54</v>
      </c>
    </row>
    <row r="22" spans="1:9" ht="18" x14ac:dyDescent="0.35">
      <c r="A22" s="20">
        <v>7</v>
      </c>
      <c r="B22" s="5" t="s">
        <v>16</v>
      </c>
      <c r="E22">
        <v>2</v>
      </c>
      <c r="F22" t="s">
        <v>53</v>
      </c>
    </row>
    <row r="23" spans="1:9" ht="18" x14ac:dyDescent="0.35">
      <c r="A23" s="20">
        <v>8</v>
      </c>
      <c r="B23" s="5" t="s">
        <v>17</v>
      </c>
      <c r="E23">
        <v>1</v>
      </c>
      <c r="F2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Jannette P. Salgado I.</cp:lastModifiedBy>
  <dcterms:created xsi:type="dcterms:W3CDTF">2022-04-25T12:36:49Z</dcterms:created>
  <dcterms:modified xsi:type="dcterms:W3CDTF">2025-05-14T12:12:11Z</dcterms:modified>
</cp:coreProperties>
</file>