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skott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F7"/>
  <c r="E8"/>
  <c r="E9"/>
  <c r="E10"/>
  <c r="E11"/>
  <c r="E7"/>
  <c r="C12"/>
  <c r="D9"/>
  <c r="D10" s="1"/>
  <c r="D11" s="1"/>
  <c r="D8"/>
  <c r="D7"/>
  <c r="H30" i="1"/>
  <c r="K22"/>
  <c r="K21"/>
  <c r="K20"/>
  <c r="F30"/>
  <c r="E26"/>
  <c r="E27" s="1"/>
  <c r="E28" s="1"/>
  <c r="E29" s="1"/>
  <c r="E30" s="1"/>
  <c r="E31" s="1"/>
  <c r="D31"/>
  <c r="H31" s="1"/>
  <c r="D30"/>
  <c r="D29"/>
  <c r="H29" s="1"/>
  <c r="D28"/>
  <c r="H28" s="1"/>
  <c r="D27"/>
  <c r="H27" s="1"/>
  <c r="D26"/>
  <c r="H26" s="1"/>
  <c r="H32" s="1"/>
  <c r="I25" s="1"/>
  <c r="T16"/>
  <c r="T15"/>
  <c r="F29" l="1"/>
  <c r="F31"/>
  <c r="F27"/>
  <c r="F26"/>
  <c r="G26" s="1"/>
  <c r="F28"/>
  <c r="G27" l="1"/>
  <c r="G28" s="1"/>
  <c r="G29" s="1"/>
  <c r="G30" s="1"/>
  <c r="G31" s="1"/>
</calcChain>
</file>

<file path=xl/sharedStrings.xml><?xml version="1.0" encoding="utf-8"?>
<sst xmlns="http://schemas.openxmlformats.org/spreadsheetml/2006/main" count="45" uniqueCount="43">
  <si>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</si>
  <si>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</si>
  <si>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</si>
  <si>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</si>
  <si>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</si>
  <si>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</si>
  <si>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</si>
  <si>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</si>
  <si>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</si>
  <si>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</si>
  <si>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</si>
  <si>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</si>
  <si>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</si>
  <si>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</si>
  <si>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</si>
  <si>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</si>
  <si>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</si>
  <si>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</si>
  <si>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</si>
  <si>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</si>
  <si>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</si>
  <si>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</si>
  <si>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</si>
  <si>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</si>
  <si>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</si>
  <si>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</si>
  <si>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</si>
  <si>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</si>
  <si>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</si>
  <si>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6 operarios fabrican 5 piesas en 12 horas </t>
  </si>
  <si>
    <t>28 operarios fabrican "a lo mas" 6 piezas en 12 horas</t>
  </si>
  <si>
    <t xml:space="preserve">el 13% de los operarios fabrican 5 piezas en 12 horas </t>
  </si>
  <si>
    <t>el 58% de los operarios fabrican "a lo mas"6 piezas en 12 horas</t>
  </si>
  <si>
    <t>el 50% de los operarios fabrican a lo mas (a lo menos) 6 piezas en 12 horas</t>
  </si>
  <si>
    <t>la mayoria de los operarios fabrican 4 piezas en 12 horas</t>
  </si>
  <si>
    <t>xi*fi</t>
  </si>
  <si>
    <t xml:space="preserve">5 familias tienen 3 hijos por cada 50 familias </t>
  </si>
  <si>
    <t>42 familias tienen "a lo mas" 2 hijos por cada 50 familias</t>
  </si>
  <si>
    <t xml:space="preserve">el 28% de las familias tiene 1 hijo por cada 50 familias </t>
  </si>
  <si>
    <t>el 84% de las familias tiene "a lo mas" 2 hijos por cada 50 familias</t>
  </si>
  <si>
    <t xml:space="preserve">en promedio las familias tienen 2 hijos </t>
  </si>
  <si>
    <t xml:space="preserve">la mayoria de las familias tienen 2 hijos </t>
  </si>
  <si>
    <t xml:space="preserve">el 50% de las familias tiene a lo mas 2 hijos 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</si>
</sst>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9" fontId="0" fillId="0" borderId="8" xfId="0" applyNumberFormat="1" applyBorder="1"/>
    <xf numFmtId="9" fontId="0" fillId="0" borderId="10" xfId="0" applyNumberFormat="1" applyBorder="1"/>
    <xf numFmtId="0" fontId="3" fillId="4" borderId="0" xfId="0" applyFont="1" applyFill="1"/>
    <xf numFmtId="0" fontId="5" fillId="4" borderId="0" xfId="0" applyFont="1" applyFill="1"/>
    <xf numFmtId="0" fontId="0" fillId="4" borderId="2" xfId="0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0" fillId="5" borderId="2" xfId="0" applyFill="1" applyBorder="1"/>
    <xf numFmtId="0" fontId="6" fillId="0" borderId="0" xfId="0" applyFont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9" fontId="0" fillId="7" borderId="2" xfId="0" applyNumberForma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/>
    <xf numFmtId="9" fontId="0" fillId="0" borderId="2" xfId="1" applyNumberFormat="1" applyFont="1" applyBorder="1"/>
    <xf numFmtId="0" fontId="0" fillId="0" borderId="9" xfId="0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X32"/>
  <sheetViews>
    <sheetView topLeftCell="A13" workbookViewId="0">
      <selection activeCell="L22" sqref="L22:W22"/>
    </sheetView>
  </sheetViews>
  <sheetFormatPr baseColWidth="10" defaultRowHeight="15.75"/>
  <cols>
    <col min="4" max="5" width="5.625" customWidth="1"/>
    <col min="6" max="6" width="6.75" bestFit="1" customWidth="1"/>
    <col min="7" max="10" width="5.625" customWidth="1"/>
    <col min="11" max="11" width="13.125" customWidth="1"/>
    <col min="12" max="19" width="5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MAX(skott)</f>
        <v>9</v>
      </c>
    </row>
    <row r="16" spans="2:20" ht="21">
      <c r="B16" s="4">
        <v>2</v>
      </c>
      <c r="C16" s="31" t="s">
        <v>6</v>
      </c>
      <c r="D16" s="32"/>
      <c r="E16" s="32"/>
      <c r="F16" s="43" t="s">
        <v>29</v>
      </c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"/>
      <c r="T16">
        <f>MIN(skott)</f>
        <v>4</v>
      </c>
    </row>
    <row r="17" spans="2:24" ht="18">
      <c r="B17" s="4">
        <v>3</v>
      </c>
      <c r="C17" s="34" t="s">
        <v>7</v>
      </c>
      <c r="D17" s="35"/>
      <c r="E17" s="35"/>
      <c r="F17" s="43" t="s">
        <v>30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"/>
    </row>
    <row r="18" spans="2:24" ht="21">
      <c r="B18" s="4">
        <v>4</v>
      </c>
      <c r="C18" s="38" t="s">
        <v>8</v>
      </c>
      <c r="D18" s="39"/>
      <c r="E18" s="39"/>
      <c r="F18" s="43" t="s">
        <v>31</v>
      </c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"/>
    </row>
    <row r="19" spans="2:24" ht="21">
      <c r="B19" s="4">
        <v>5</v>
      </c>
      <c r="C19" s="40" t="s">
        <v>9</v>
      </c>
      <c r="D19" s="41"/>
      <c r="E19" s="41"/>
      <c r="F19" s="43" t="s">
        <v>32</v>
      </c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</row>
    <row r="20" spans="2:24" ht="18.75">
      <c r="B20" s="4">
        <v>6</v>
      </c>
      <c r="C20" s="6" t="s">
        <v>4</v>
      </c>
      <c r="D20" s="6"/>
      <c r="E20" s="6"/>
      <c r="F20" s="7"/>
      <c r="K20" s="45">
        <f>MEDIAN(skott)</f>
        <v>6</v>
      </c>
      <c r="L20" s="43" t="s">
        <v>33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</row>
    <row r="21" spans="2:24" ht="18.75">
      <c r="B21" s="4">
        <v>7</v>
      </c>
      <c r="C21" s="6" t="s">
        <v>5</v>
      </c>
      <c r="D21" s="6"/>
      <c r="E21" s="6"/>
      <c r="F21" s="7"/>
      <c r="K21" s="6">
        <f>MODE(skott)</f>
        <v>4</v>
      </c>
      <c r="L21" s="43" t="s">
        <v>34</v>
      </c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2:24" ht="18.75">
      <c r="B22" s="4">
        <v>8</v>
      </c>
      <c r="C22" s="5" t="s">
        <v>3</v>
      </c>
      <c r="D22" s="7"/>
      <c r="E22" s="7"/>
      <c r="F22" s="7"/>
      <c r="K22">
        <f>AVERAGE(skott)</f>
        <v>6.208333333333333</v>
      </c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</row>
    <row r="23" spans="2:24" ht="18.75">
      <c r="C23" s="7"/>
      <c r="D23" s="7"/>
      <c r="E23" s="7"/>
      <c r="F23" s="7"/>
    </row>
    <row r="24" spans="2:24" ht="16.5" thickBot="1"/>
    <row r="25" spans="2:24" ht="16.5" thickBot="1">
      <c r="C25" s="25" t="s">
        <v>24</v>
      </c>
      <c r="D25" s="25" t="s">
        <v>25</v>
      </c>
      <c r="E25" s="25" t="s">
        <v>26</v>
      </c>
      <c r="F25" s="25" t="s">
        <v>27</v>
      </c>
      <c r="G25" s="25" t="s">
        <v>28</v>
      </c>
      <c r="H25" s="47" t="s">
        <v>35</v>
      </c>
      <c r="I25">
        <f>H32/D32</f>
        <v>6.208333333333333</v>
      </c>
    </row>
    <row r="26" spans="2:24" ht="16.5" thickBot="1">
      <c r="C26" s="26">
        <v>4</v>
      </c>
      <c r="D26" s="25">
        <f>COUNTIF(skott,C26)</f>
        <v>12</v>
      </c>
      <c r="E26" s="27">
        <f>D26</f>
        <v>12</v>
      </c>
      <c r="F26" s="46">
        <f>D26/$D$32</f>
        <v>0.25</v>
      </c>
      <c r="G26" s="28">
        <f>F26</f>
        <v>0.25</v>
      </c>
      <c r="H26" s="19">
        <f>C26*D26</f>
        <v>48</v>
      </c>
    </row>
    <row r="27" spans="2:24" ht="16.5" thickBot="1">
      <c r="C27" s="26">
        <v>5</v>
      </c>
      <c r="D27" s="33">
        <f>COUNTIF(skott,C27)</f>
        <v>6</v>
      </c>
      <c r="E27" s="27">
        <f>E26+D27</f>
        <v>18</v>
      </c>
      <c r="F27" s="46">
        <f t="shared" ref="F27:F31" si="0">D27/$D$32</f>
        <v>0.125</v>
      </c>
      <c r="G27" s="29">
        <f>G26+F27</f>
        <v>0.375</v>
      </c>
      <c r="H27" s="19">
        <f t="shared" ref="H27:H31" si="1">C27*D27</f>
        <v>30</v>
      </c>
    </row>
    <row r="28" spans="2:24" ht="16.5" thickBot="1">
      <c r="C28" s="26">
        <v>6</v>
      </c>
      <c r="D28" s="25">
        <f>COUNTIF(skott,C28)</f>
        <v>10</v>
      </c>
      <c r="E28" s="36">
        <f t="shared" ref="E28:E31" si="2">E27+D28</f>
        <v>28</v>
      </c>
      <c r="F28" s="46">
        <f t="shared" si="0"/>
        <v>0.20833333333333334</v>
      </c>
      <c r="G28" s="42">
        <f t="shared" ref="G28:G31" si="3">G27+F28</f>
        <v>0.58333333333333337</v>
      </c>
      <c r="H28" s="19">
        <f t="shared" si="1"/>
        <v>60</v>
      </c>
    </row>
    <row r="29" spans="2:24" ht="16.5" thickBot="1">
      <c r="C29" s="26">
        <v>7</v>
      </c>
      <c r="D29" s="25">
        <f>COUNTIF(skott,C29)</f>
        <v>8</v>
      </c>
      <c r="E29" s="27">
        <f t="shared" si="2"/>
        <v>36</v>
      </c>
      <c r="F29" s="46">
        <f t="shared" si="0"/>
        <v>0.16666666666666666</v>
      </c>
      <c r="G29" s="28">
        <f t="shared" si="3"/>
        <v>0.75</v>
      </c>
      <c r="H29" s="19">
        <f t="shared" si="1"/>
        <v>56</v>
      </c>
    </row>
    <row r="30" spans="2:24" ht="16.5" thickBot="1">
      <c r="C30" s="26">
        <v>8</v>
      </c>
      <c r="D30" s="25">
        <f>COUNTIF(skott,C30)</f>
        <v>4</v>
      </c>
      <c r="E30">
        <f t="shared" si="2"/>
        <v>40</v>
      </c>
      <c r="F30" s="46">
        <f t="shared" si="0"/>
        <v>8.3333333333333329E-2</v>
      </c>
      <c r="G30" s="28">
        <f t="shared" si="3"/>
        <v>0.83333333333333337</v>
      </c>
      <c r="H30" s="19">
        <f t="shared" si="1"/>
        <v>32</v>
      </c>
    </row>
    <row r="31" spans="2:24" ht="16.5" thickBot="1">
      <c r="C31" s="26">
        <v>9</v>
      </c>
      <c r="D31" s="25">
        <f>COUNTIF(skott,C31)</f>
        <v>8</v>
      </c>
      <c r="E31" s="27">
        <f t="shared" si="2"/>
        <v>48</v>
      </c>
      <c r="F31" s="46">
        <f t="shared" si="0"/>
        <v>0.16666666666666666</v>
      </c>
      <c r="G31" s="30">
        <f t="shared" si="3"/>
        <v>1</v>
      </c>
      <c r="H31" s="19">
        <f t="shared" si="1"/>
        <v>72</v>
      </c>
    </row>
    <row r="32" spans="2:24" ht="16.5" thickBot="1">
      <c r="D32" s="25">
        <v>48</v>
      </c>
      <c r="H32" s="19">
        <f>SUM(H26:H31)</f>
        <v>298</v>
      </c>
    </row>
  </sheetData>
  <mergeCells count="7">
    <mergeCell ref="L21:X21"/>
    <mergeCell ref="L22:W22"/>
    <mergeCell ref="L20:X20"/>
    <mergeCell ref="F17:Q17"/>
    <mergeCell ref="F16:Q16"/>
    <mergeCell ref="F18:Q18"/>
    <mergeCell ref="F19:R19"/>
  </mergeCells>
  <pageMargins left="0.7" right="0.7" top="0.75" bottom="0.75" header="0.3" footer="0.3"/>
  <pageSetup paperSize="9" orientation="portrait" r:id="rId1"/>
  <ignoredErrors>
    <ignoredError sqref="F2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M23"/>
  <sheetViews>
    <sheetView tabSelected="1" zoomScale="78" zoomScaleNormal="78" workbookViewId="0">
      <selection activeCell="O13" sqref="O1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1" t="s">
        <v>35</v>
      </c>
    </row>
    <row r="7" spans="1:9" ht="18.75" thickBot="1">
      <c r="B7" s="11">
        <v>0</v>
      </c>
      <c r="C7" s="11">
        <v>8</v>
      </c>
      <c r="D7" s="12">
        <f>C7</f>
        <v>8</v>
      </c>
      <c r="E7" s="48">
        <f>C7/$C$12</f>
        <v>0.16</v>
      </c>
      <c r="F7" s="49">
        <f>E7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8">
        <f t="shared" ref="E8:E11" si="0">C8/$C$12</f>
        <v>0.28000000000000003</v>
      </c>
      <c r="F8" s="50">
        <f>F7+E8</f>
        <v>0.44000000000000006</v>
      </c>
      <c r="G8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48">
        <f t="shared" si="0"/>
        <v>0.4</v>
      </c>
      <c r="F9" s="50">
        <f t="shared" ref="F9:F11" si="3">F8+E9</f>
        <v>0.84000000000000008</v>
      </c>
      <c r="G9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8">
        <f t="shared" si="0"/>
        <v>0.1</v>
      </c>
      <c r="F10" s="50">
        <f t="shared" si="3"/>
        <v>0.94000000000000006</v>
      </c>
      <c r="G10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8">
        <f t="shared" si="0"/>
        <v>0.06</v>
      </c>
      <c r="F11" s="50">
        <f t="shared" si="3"/>
        <v>1</v>
      </c>
      <c r="G11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3" ht="21">
      <c r="A17" s="21">
        <v>2</v>
      </c>
      <c r="B17" s="6" t="s">
        <v>15</v>
      </c>
      <c r="C17" s="7"/>
      <c r="D17" s="37" t="s">
        <v>36</v>
      </c>
      <c r="E17" s="37"/>
      <c r="F17" s="37"/>
      <c r="G17" s="37"/>
      <c r="H17" s="37"/>
      <c r="I17" s="37"/>
      <c r="J17" s="37"/>
      <c r="K17" s="37"/>
    </row>
    <row r="18" spans="1:13" ht="18.75">
      <c r="A18" s="21">
        <v>3</v>
      </c>
      <c r="B18" s="6" t="s">
        <v>16</v>
      </c>
      <c r="C18" s="7"/>
      <c r="D18" s="37" t="s">
        <v>37</v>
      </c>
      <c r="E18" s="37"/>
      <c r="F18" s="37"/>
      <c r="G18" s="37"/>
      <c r="H18" s="37"/>
      <c r="I18" s="37"/>
      <c r="J18" s="37"/>
    </row>
    <row r="19" spans="1:13" ht="21">
      <c r="A19" s="21">
        <v>4</v>
      </c>
      <c r="B19" s="6" t="s">
        <v>17</v>
      </c>
      <c r="C19" s="7"/>
      <c r="D19" s="37" t="s">
        <v>38</v>
      </c>
      <c r="E19" s="37"/>
      <c r="F19" s="37"/>
      <c r="G19" s="37"/>
      <c r="H19" s="37"/>
      <c r="I19" s="37"/>
      <c r="J19" s="37"/>
    </row>
    <row r="20" spans="1:13" ht="21">
      <c r="A20" s="21">
        <v>5</v>
      </c>
      <c r="B20" s="6" t="s">
        <v>18</v>
      </c>
      <c r="C20" s="7"/>
      <c r="D20" s="37" t="s">
        <v>39</v>
      </c>
      <c r="E20" s="37"/>
      <c r="F20" s="37"/>
      <c r="G20" s="37"/>
      <c r="H20" s="37"/>
      <c r="I20" s="37"/>
      <c r="J20" s="37"/>
    </row>
    <row r="21" spans="1:13" ht="18.75">
      <c r="A21" s="21">
        <v>6</v>
      </c>
      <c r="B21" s="6" t="s">
        <v>19</v>
      </c>
      <c r="E21" s="52">
        <f>G12/C12</f>
        <v>1.62</v>
      </c>
      <c r="F21" s="44" t="s">
        <v>40</v>
      </c>
      <c r="G21" s="44"/>
      <c r="H21" s="44"/>
      <c r="I21" s="44"/>
      <c r="J21" s="44"/>
      <c r="K21" s="44"/>
      <c r="L21" s="44"/>
      <c r="M21" s="44"/>
    </row>
    <row r="22" spans="1:13" ht="18.75">
      <c r="A22" s="21">
        <v>7</v>
      </c>
      <c r="B22" s="6" t="s">
        <v>20</v>
      </c>
      <c r="E22">
        <v>2</v>
      </c>
      <c r="F22" s="44" t="s">
        <v>41</v>
      </c>
      <c r="G22" s="44"/>
      <c r="H22" s="44"/>
      <c r="I22" s="44"/>
      <c r="J22" s="44"/>
      <c r="K22" s="44"/>
      <c r="L22" s="44"/>
    </row>
    <row r="23" spans="1:13" ht="18.75">
      <c r="A23" s="21">
        <v>8</v>
      </c>
      <c r="B23" s="6" t="s">
        <v>21</v>
      </c>
      <c r="E23">
        <v>2</v>
      </c>
      <c r="F23" s="44" t="s">
        <v>42</v>
      </c>
      <c r="G23" s="44"/>
      <c r="H23" s="44"/>
      <c r="I23" s="44"/>
      <c r="J23" s="44"/>
      <c r="K23" s="44"/>
      <c r="L23" s="44"/>
      <c r="M23" s="44"/>
    </row>
  </sheetData>
  <mergeCells count="7">
    <mergeCell ref="F23:M23"/>
    <mergeCell ref="D17:K17"/>
    <mergeCell ref="D18:J18"/>
    <mergeCell ref="D19:J19"/>
    <mergeCell ref="D20:J20"/>
    <mergeCell ref="F21:M21"/>
    <mergeCell ref="F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skott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2023-05-10T15:58:05Z</dcterms:modified>
</cp:coreProperties>
</file>