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C15"/>
  <c r="C16"/>
  <c r="C17"/>
  <c r="C7"/>
  <c r="E26" i="7"/>
  <c r="F26"/>
  <c r="G26"/>
  <c r="E27"/>
  <c r="F27"/>
  <c r="G27"/>
  <c r="E31"/>
  <c r="F31"/>
  <c r="G31"/>
  <c r="E21"/>
  <c r="F21"/>
  <c r="G21"/>
  <c r="E28"/>
  <c r="F28"/>
  <c r="G28"/>
  <c r="E29"/>
  <c r="F29"/>
  <c r="G29"/>
  <c r="E30"/>
  <c r="F30"/>
  <c r="G30"/>
  <c r="E23"/>
  <c r="F23"/>
  <c r="G23"/>
  <c r="E22"/>
  <c r="F22"/>
  <c r="G22"/>
  <c r="E25"/>
  <c r="F25"/>
  <c r="G25"/>
  <c r="E24"/>
  <c r="F24"/>
  <c r="G24"/>
  <c r="J8" i="6"/>
  <c r="J9"/>
  <c r="J10"/>
  <c r="J11"/>
  <c r="J12"/>
  <c r="J13"/>
  <c r="J14"/>
  <c r="J15"/>
  <c r="J16"/>
  <c r="J17"/>
  <c r="J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<sst xmlns="http://schemas.openxmlformats.org/spreadsheetml/2006/main" count="45" uniqueCount="44">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</sst>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7" formatCode="_-&quot;$&quot;\ * #,##0_-;\-&quot;$&quot;\ * #,##0_-;_-&quot;$&quot;\ * &quot;-&quot;??_-;_-@_-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6" fillId="6" borderId="0" applyNumberFormat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7" fontId="0" fillId="0" borderId="4" xfId="77" applyNumberFormat="1" applyFont="1" applyBorder="1"/>
    <xf numFmtId="0" fontId="1" fillId="7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7" fillId="6" borderId="4" xfId="78" applyFont="1" applyBorder="1" applyAlignment="1">
      <alignment horizontal="center" vertical="center" wrapText="1"/>
    </xf>
    <xf numFmtId="9" fontId="8" fillId="6" borderId="4" xfId="78" applyNumberFormat="1" applyFont="1" applyBorder="1" applyAlignment="1">
      <alignment horizontal="center" vertical="center" wrapText="1"/>
    </xf>
    <xf numFmtId="167" fontId="1" fillId="0" borderId="4" xfId="77" applyNumberFormat="1" applyFont="1" applyBorder="1"/>
    <xf numFmtId="167" fontId="1" fillId="0" borderId="4" xfId="0" applyNumberFormat="1" applyFont="1" applyBorder="1"/>
  </cellXfs>
  <cellStyles count="79">
    <cellStyle name="Énfasis5" xfId="78" builtinId="45"/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530860</xdr:colOff>
      <xdr:row>1</xdr:row>
      <xdr:rowOff>15240</xdr:rowOff>
    </xdr:from>
    <xdr:to>
      <xdr:col>7</xdr:col>
      <xdr:colOff>693420</xdr:colOff>
      <xdr:row>15</xdr:row>
      <xdr:rowOff>106680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0860" y="205740"/>
          <a:ext cx="6563360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150" workbookViewId="0">
      <selection activeCell="D8" sqref="D8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IF(B7&lt;5000,1000+B7,-1000+B7)</f>
        <v>5000</v>
      </c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22">
        <f t="shared" ref="C8:C17" si="0">IF(B8&lt;5000,1000+B8,-1000+B8)</f>
        <v>3500</v>
      </c>
      <c r="H8" s="2" t="s">
        <v>4</v>
      </c>
      <c r="I8" s="4">
        <v>5.3</v>
      </c>
      <c r="J8" s="2" t="str">
        <f t="shared" ref="J8:J17" si="1">IF(I8&gt;=8,"EXIMIDO","DA EXAMEN")</f>
        <v>DA EXAMEN</v>
      </c>
    </row>
    <row r="9" spans="1:10">
      <c r="B9" s="3">
        <v>7200</v>
      </c>
      <c r="C9" s="22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2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2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22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2">
        <f t="shared" si="0"/>
        <v>11000</v>
      </c>
      <c r="H13" s="2" t="s">
        <v>9</v>
      </c>
      <c r="I13" s="4">
        <v>8</v>
      </c>
      <c r="J13" s="2" t="str">
        <f t="shared" si="1"/>
        <v>EXIMIDO</v>
      </c>
    </row>
    <row r="14" spans="1:10">
      <c r="B14" s="3">
        <v>2000</v>
      </c>
      <c r="C14" s="22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2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2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2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A4" zoomScale="125" workbookViewId="0">
      <selection activeCell="B26" sqref="B26"/>
    </sheetView>
  </sheetViews>
  <sheetFormatPr baseColWidth="10" defaultRowHeight="15"/>
  <cols>
    <col min="2" max="2" width="10.5703125" customWidth="1"/>
    <col min="3" max="3" width="10.7109375" customWidth="1"/>
    <col min="4" max="4" width="18.5703125" customWidth="1"/>
    <col min="5" max="5" width="17.7109375" customWidth="1"/>
    <col min="6" max="6" width="16.140625" customWidth="1"/>
    <col min="7" max="7" width="10.710937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6" t="s">
        <v>35</v>
      </c>
      <c r="F18" s="27">
        <v>0.12</v>
      </c>
      <c r="K18" t="s">
        <v>38</v>
      </c>
    </row>
    <row r="19" spans="2:11">
      <c r="K19" t="s">
        <v>39</v>
      </c>
    </row>
    <row r="20" spans="2:11" ht="30">
      <c r="B20" s="23" t="s">
        <v>15</v>
      </c>
      <c r="C20" s="23" t="s">
        <v>16</v>
      </c>
      <c r="D20" s="23" t="s">
        <v>17</v>
      </c>
      <c r="E20" s="23" t="s">
        <v>18</v>
      </c>
      <c r="F20" s="23" t="s">
        <v>35</v>
      </c>
      <c r="G20" s="23" t="s">
        <v>36</v>
      </c>
      <c r="K20" t="s">
        <v>37</v>
      </c>
    </row>
    <row r="21" spans="2:11">
      <c r="B21" s="24" t="s">
        <v>26</v>
      </c>
      <c r="C21" s="24">
        <v>10</v>
      </c>
      <c r="D21" s="25">
        <v>12100</v>
      </c>
      <c r="E21" s="28">
        <f>PRODUCT(D21,C21)</f>
        <v>121000</v>
      </c>
      <c r="F21" s="28">
        <f>E21*$F$18</f>
        <v>14520</v>
      </c>
      <c r="G21" s="29">
        <f>E21-F21</f>
        <v>106480</v>
      </c>
      <c r="K21" t="s">
        <v>41</v>
      </c>
    </row>
    <row r="22" spans="2:11">
      <c r="B22" s="24" t="s">
        <v>22</v>
      </c>
      <c r="C22" s="24">
        <v>8</v>
      </c>
      <c r="D22" s="25">
        <v>8900</v>
      </c>
      <c r="E22" s="28">
        <f>PRODUCT(D22,C22)</f>
        <v>71200</v>
      </c>
      <c r="F22" s="28">
        <f>E22*$F$18</f>
        <v>8544</v>
      </c>
      <c r="G22" s="29">
        <f>E22-F22</f>
        <v>62656</v>
      </c>
    </row>
    <row r="23" spans="2:11">
      <c r="B23" s="24" t="s">
        <v>25</v>
      </c>
      <c r="C23" s="24">
        <v>4</v>
      </c>
      <c r="D23" s="25">
        <v>15300</v>
      </c>
      <c r="E23" s="28">
        <f>PRODUCT(D23,C23)</f>
        <v>61200</v>
      </c>
      <c r="F23" s="28">
        <f>E23*$F$18</f>
        <v>7344</v>
      </c>
      <c r="G23" s="29">
        <f>E23-F23</f>
        <v>53856</v>
      </c>
    </row>
    <row r="24" spans="2:11">
      <c r="B24" s="24" t="s">
        <v>28</v>
      </c>
      <c r="C24" s="24">
        <v>5</v>
      </c>
      <c r="D24" s="25">
        <v>10300</v>
      </c>
      <c r="E24" s="28">
        <f>PRODUCT(D24,C24)</f>
        <v>51500</v>
      </c>
      <c r="F24" s="28">
        <f>E24*$F$18</f>
        <v>6180</v>
      </c>
      <c r="G24" s="29">
        <f>E24-F24</f>
        <v>45320</v>
      </c>
    </row>
    <row r="25" spans="2:11">
      <c r="B25" s="24" t="s">
        <v>24</v>
      </c>
      <c r="C25" s="24">
        <v>9</v>
      </c>
      <c r="D25" s="25">
        <v>5250</v>
      </c>
      <c r="E25" s="28">
        <f>PRODUCT(D25,C25)</f>
        <v>47250</v>
      </c>
      <c r="F25" s="28">
        <f>E25*$F$18</f>
        <v>5670</v>
      </c>
      <c r="G25" s="29">
        <f>E25-F25</f>
        <v>41580</v>
      </c>
    </row>
    <row r="26" spans="2:11">
      <c r="B26" s="24" t="s">
        <v>29</v>
      </c>
      <c r="C26" s="24">
        <v>8</v>
      </c>
      <c r="D26" s="25">
        <v>5400</v>
      </c>
      <c r="E26" s="28">
        <f>PRODUCT(D26,C26)</f>
        <v>43200</v>
      </c>
      <c r="F26" s="28">
        <f>E26*$F$18</f>
        <v>5184</v>
      </c>
      <c r="G26" s="29">
        <f>E26-F26</f>
        <v>38016</v>
      </c>
    </row>
    <row r="27" spans="2:11">
      <c r="B27" s="24" t="s">
        <v>27</v>
      </c>
      <c r="C27" s="24">
        <v>12</v>
      </c>
      <c r="D27" s="25">
        <v>2300</v>
      </c>
      <c r="E27" s="28">
        <f>PRODUCT(D27,C27)</f>
        <v>27600</v>
      </c>
      <c r="F27" s="28">
        <f>E27*$F$18</f>
        <v>3312</v>
      </c>
      <c r="G27" s="29">
        <f>E27-F27</f>
        <v>24288</v>
      </c>
    </row>
    <row r="28" spans="2:11">
      <c r="B28" s="24" t="s">
        <v>23</v>
      </c>
      <c r="C28" s="24">
        <v>4</v>
      </c>
      <c r="D28" s="25">
        <v>6300</v>
      </c>
      <c r="E28" s="28">
        <f>PRODUCT(D28,C28)</f>
        <v>25200</v>
      </c>
      <c r="F28" s="28">
        <f>E28*$F$18</f>
        <v>3024</v>
      </c>
      <c r="G28" s="29">
        <f>E28-F28</f>
        <v>22176</v>
      </c>
    </row>
    <row r="29" spans="2:11">
      <c r="B29" s="24" t="s">
        <v>21</v>
      </c>
      <c r="C29" s="24">
        <v>1</v>
      </c>
      <c r="D29" s="25">
        <v>12000</v>
      </c>
      <c r="E29" s="28">
        <f>PRODUCT(D29,C29)</f>
        <v>12000</v>
      </c>
      <c r="F29" s="28">
        <f>E29*$F$18</f>
        <v>1440</v>
      </c>
      <c r="G29" s="29">
        <f>E29-F29</f>
        <v>10560</v>
      </c>
    </row>
    <row r="30" spans="2:11">
      <c r="B30" s="24" t="s">
        <v>19</v>
      </c>
      <c r="C30" s="24">
        <v>3</v>
      </c>
      <c r="D30" s="25">
        <v>3500</v>
      </c>
      <c r="E30" s="28">
        <f>PRODUCT(D30,C30)</f>
        <v>10500</v>
      </c>
      <c r="F30" s="28">
        <f>E30*$F$18</f>
        <v>1260</v>
      </c>
      <c r="G30" s="29">
        <f>E30-F30</f>
        <v>9240</v>
      </c>
    </row>
    <row r="31" spans="2:11">
      <c r="B31" s="24" t="s">
        <v>20</v>
      </c>
      <c r="C31" s="24">
        <v>5</v>
      </c>
      <c r="D31" s="25">
        <v>788</v>
      </c>
      <c r="E31" s="28">
        <f>PRODUCT(D31,C31)</f>
        <v>3940</v>
      </c>
      <c r="F31" s="28">
        <f>E31*$F$18</f>
        <v>472.79999999999995</v>
      </c>
      <c r="G31" s="29">
        <f>E31-F31</f>
        <v>3467.2</v>
      </c>
    </row>
  </sheetData>
  <sortState ref="B21:G31">
    <sortCondition descending="1" ref="G21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2022-04-21T13:09:50Z</dcterms:modified>
</cp:coreProperties>
</file>