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_xlnm._FilterDatabase" localSheetId="0" hidden="1">'ACTIVIDAD 1'!$O$14:$S$19</definedName>
    <definedName name="el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C12"/>
  <c r="F9"/>
  <c r="F10" s="1"/>
  <c r="F11" s="1"/>
  <c r="F8"/>
  <c r="F7"/>
  <c r="E8"/>
  <c r="E9"/>
  <c r="E10"/>
  <c r="E11"/>
  <c r="E7"/>
  <c r="D9"/>
  <c r="D10" s="1"/>
  <c r="D11" s="1"/>
  <c r="D8"/>
  <c r="D7"/>
  <c r="H22" i="1"/>
  <c r="H21"/>
  <c r="H20"/>
  <c r="P15"/>
  <c r="P16"/>
  <c r="P17"/>
  <c r="P18"/>
  <c r="P19"/>
  <c r="P14"/>
  <c r="P20" l="1"/>
  <c r="R15" s="1"/>
  <c r="R16"/>
  <c r="Q15"/>
  <c r="Q16" s="1"/>
  <c r="Q17" s="1"/>
  <c r="Q18" s="1"/>
  <c r="Q19" s="1"/>
  <c r="R18" l="1"/>
  <c r="R19"/>
  <c r="R17"/>
  <c r="R14"/>
  <c r="S14" s="1"/>
  <c r="S15" s="1"/>
  <c r="S16" s="1"/>
  <c r="S17" s="1"/>
  <c r="S18" s="1"/>
  <c r="S19" s="1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<sst xmlns="http://schemas.openxmlformats.org/spreadsheetml/2006/main" count="51" uniqueCount="50">
  <si>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</si>
  <si>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</si>
  <si>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</si>
  <si>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</si>
  <si>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</si>
  <si>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</si>
  <si>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</si>
  <si>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</si>
  <si>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</si>
  <si>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</si>
  <si>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</si>
  <si>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</si>
  <si>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</si>
  <si>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</si>
  <si>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</si>
  <si>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</si>
  <si>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</si>
  <si>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</si>
  <si>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</si>
  <si>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</si>
  <si>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</si>
  <si>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</si>
  <si>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</si>
  <si>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</si>
  <si>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</si>
  <si>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</si>
  <si>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</si>
  <si>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</si>
  <si>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</si>
  <si>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</si>
  <si>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</si>
  <si>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</si>
  <si>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</si>
  <si>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N° piezas</t>
  </si>
  <si>
    <t>n=</t>
  </si>
  <si>
    <t>6 trabajadores fabricaron 5 piezas</t>
  </si>
  <si>
    <t>28 trabajadores fabricaron a lo más 6 piezas</t>
  </si>
  <si>
    <t>13% de los trabajadores fabricaron 5 piezas</t>
  </si>
  <si>
    <t>58% de los trabajadores fabricaron a lo más 6 piezas</t>
  </si>
  <si>
    <t>el 50% fabricaron a lo menos 6 piezas</t>
  </si>
  <si>
    <t>la mayoria de los trabajadores fabrica 4 piezas</t>
  </si>
  <si>
    <t xml:space="preserve">el promedio de los trabajadores fabrico 6 piezas </t>
  </si>
  <si>
    <t>5 familias tienes 3 hijos</t>
  </si>
  <si>
    <t>42 familias tienen a lo más 2 hijos</t>
  </si>
  <si>
    <t>el 28% de las familias tienen a lo más 1 hijo</t>
  </si>
  <si>
    <t>el 84% de las familias tienen a lo más 1 hijo</t>
  </si>
  <si>
    <t>Xi*fi</t>
  </si>
  <si>
    <t>el 50% de las familias tienen a lo mas 2 hijos</t>
  </si>
  <si>
    <t>la mayoria de las familias tienen 2 hijos</t>
  </si>
  <si>
    <t>en promedio las familias tienen 2 hijos</t>
  </si>
</sst>
</file>

<file path=xl/styles.xml><?xml version="1.0" encoding="utf-8"?>
<styleSheet xmlns="http://schemas.openxmlformats.org/spreadsheetml/2006/main">
  <numFmts count="1">
    <numFmt numFmtId="169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Border="1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9" fontId="0" fillId="0" borderId="1" xfId="1" applyFont="1" applyBorder="1"/>
    <xf numFmtId="9" fontId="0" fillId="0" borderId="1" xfId="0" applyNumberFormat="1" applyBorder="1"/>
    <xf numFmtId="0" fontId="0" fillId="0" borderId="0" xfId="0" applyAlignment="1"/>
    <xf numFmtId="169" fontId="0" fillId="0" borderId="0" xfId="0" applyNumberFormat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0" fontId="8" fillId="7" borderId="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0" fillId="0" borderId="9" xfId="0" applyBorder="1"/>
    <xf numFmtId="0" fontId="8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5"/>
  <sheetViews>
    <sheetView topLeftCell="B7" zoomScale="110" zoomScaleNormal="110" workbookViewId="0">
      <selection activeCell="I23" sqref="I23"/>
    </sheetView>
  </sheetViews>
  <sheetFormatPr baseColWidth="10" defaultRowHeight="15.75"/>
  <cols>
    <col min="8" max="8" width="11.625" bestFit="1" customWidth="1"/>
    <col min="11" max="11" width="12.375" customWidth="1"/>
    <col min="13" max="13" width="12.37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75">
      <c r="N12" s="27"/>
      <c r="O12" s="29" t="s">
        <v>28</v>
      </c>
      <c r="P12" s="29" t="s">
        <v>29</v>
      </c>
      <c r="Q12" s="29" t="s">
        <v>30</v>
      </c>
      <c r="R12" s="29" t="s">
        <v>31</v>
      </c>
      <c r="S12" s="29" t="s">
        <v>32</v>
      </c>
    </row>
    <row r="13" spans="2:20">
      <c r="O13" s="30" t="s">
        <v>33</v>
      </c>
      <c r="P13" s="30" t="s">
        <v>24</v>
      </c>
      <c r="Q13" s="30" t="s">
        <v>25</v>
      </c>
      <c r="R13" s="30" t="s">
        <v>26</v>
      </c>
      <c r="S13" s="30" t="s">
        <v>27</v>
      </c>
    </row>
    <row r="14" spans="2:20" ht="18">
      <c r="C14" s="3" t="s">
        <v>1</v>
      </c>
      <c r="O14" s="28">
        <v>4</v>
      </c>
      <c r="P14" s="26">
        <f>COUNTIF(ella,O14)</f>
        <v>12</v>
      </c>
      <c r="Q14" s="26">
        <v>12</v>
      </c>
      <c r="R14" s="33">
        <f>P14/$P$20</f>
        <v>0.25</v>
      </c>
      <c r="S14" s="34">
        <f>R14</f>
        <v>0.25</v>
      </c>
    </row>
    <row r="15" spans="2:20" ht="18.75">
      <c r="B15" s="4">
        <v>1</v>
      </c>
      <c r="C15" s="6" t="s">
        <v>2</v>
      </c>
      <c r="D15" s="6"/>
      <c r="E15" s="6"/>
      <c r="F15" s="7"/>
      <c r="O15" s="28">
        <v>5</v>
      </c>
      <c r="P15" s="26">
        <f>COUNTIF(ella,O15)</f>
        <v>6</v>
      </c>
      <c r="Q15" s="26">
        <f>SUM(P15,Q14)</f>
        <v>18</v>
      </c>
      <c r="R15" s="33">
        <f>P15/$P$20</f>
        <v>0.125</v>
      </c>
      <c r="S15" s="34">
        <f>SUM(R15,S14)</f>
        <v>0.375</v>
      </c>
    </row>
    <row r="16" spans="2:20" ht="21">
      <c r="B16" s="4">
        <v>2</v>
      </c>
      <c r="C16" s="5" t="s">
        <v>6</v>
      </c>
      <c r="D16" s="6"/>
      <c r="E16" s="6" t="s">
        <v>35</v>
      </c>
      <c r="F16" s="7"/>
      <c r="O16" s="28">
        <v>6</v>
      </c>
      <c r="P16" s="26">
        <f>COUNTIF(ella,O16)</f>
        <v>10</v>
      </c>
      <c r="Q16" s="26">
        <f t="shared" ref="Q16:Q19" si="0">SUM(P16,Q15)</f>
        <v>28</v>
      </c>
      <c r="R16" s="33">
        <f>P16/$P$20</f>
        <v>0.20833333333333334</v>
      </c>
      <c r="S16" s="34">
        <f t="shared" ref="S16:S19" si="1">SUM(R16,S15)</f>
        <v>0.58333333333333337</v>
      </c>
    </row>
    <row r="17" spans="2:19" ht="18.75">
      <c r="B17" s="4">
        <v>3</v>
      </c>
      <c r="C17" s="5" t="s">
        <v>7</v>
      </c>
      <c r="D17" s="6"/>
      <c r="E17" s="6" t="s">
        <v>36</v>
      </c>
      <c r="F17" s="7"/>
      <c r="O17" s="28">
        <v>7</v>
      </c>
      <c r="P17" s="26">
        <f>COUNTIF(ella,O17)</f>
        <v>8</v>
      </c>
      <c r="Q17" s="26">
        <f t="shared" si="0"/>
        <v>36</v>
      </c>
      <c r="R17" s="33">
        <f>P17/$P$20</f>
        <v>0.16666666666666666</v>
      </c>
      <c r="S17" s="34">
        <f t="shared" si="1"/>
        <v>0.75</v>
      </c>
    </row>
    <row r="18" spans="2:19" ht="21">
      <c r="B18" s="4">
        <v>4</v>
      </c>
      <c r="C18" s="5" t="s">
        <v>8</v>
      </c>
      <c r="D18" s="6"/>
      <c r="E18" s="6" t="s">
        <v>37</v>
      </c>
      <c r="F18" s="7"/>
      <c r="O18" s="28">
        <v>8</v>
      </c>
      <c r="P18" s="26">
        <f>COUNTIF(ella,O18)</f>
        <v>4</v>
      </c>
      <c r="Q18" s="26">
        <f t="shared" si="0"/>
        <v>40</v>
      </c>
      <c r="R18" s="33">
        <f>P18/$P$20</f>
        <v>8.3333333333333329E-2</v>
      </c>
      <c r="S18" s="34">
        <f t="shared" si="1"/>
        <v>0.83333333333333337</v>
      </c>
    </row>
    <row r="19" spans="2:19" ht="21">
      <c r="B19" s="4">
        <v>5</v>
      </c>
      <c r="C19" s="5" t="s">
        <v>9</v>
      </c>
      <c r="D19" s="6"/>
      <c r="E19" s="6" t="s">
        <v>38</v>
      </c>
      <c r="F19" s="7"/>
      <c r="O19" s="28">
        <v>9</v>
      </c>
      <c r="P19" s="26">
        <f>COUNTIF(ella,O19)</f>
        <v>8</v>
      </c>
      <c r="Q19" s="31">
        <f t="shared" si="0"/>
        <v>48</v>
      </c>
      <c r="R19" s="33">
        <f>P19/$P$20</f>
        <v>0.16666666666666666</v>
      </c>
      <c r="S19" s="34">
        <f t="shared" si="1"/>
        <v>1</v>
      </c>
    </row>
    <row r="20" spans="2:19" ht="18.75">
      <c r="B20" s="4">
        <v>6</v>
      </c>
      <c r="C20" s="6" t="s">
        <v>4</v>
      </c>
      <c r="D20" s="6"/>
      <c r="E20" s="6"/>
      <c r="F20" s="7"/>
      <c r="H20" s="28">
        <f>MEDIAN(ella)</f>
        <v>6</v>
      </c>
      <c r="I20" s="38" t="s">
        <v>39</v>
      </c>
      <c r="J20" s="38"/>
      <c r="K20" s="38"/>
      <c r="L20" s="38"/>
      <c r="O20" s="32" t="s">
        <v>34</v>
      </c>
      <c r="P20" s="32">
        <f>SUM(P14:P19)</f>
        <v>48</v>
      </c>
      <c r="Q20" s="25"/>
      <c r="R20" s="25"/>
      <c r="S20" s="25"/>
    </row>
    <row r="21" spans="2:19" ht="18.75">
      <c r="B21" s="4">
        <v>7</v>
      </c>
      <c r="C21" s="6" t="s">
        <v>5</v>
      </c>
      <c r="D21" s="6"/>
      <c r="E21" s="6"/>
      <c r="F21" s="7"/>
      <c r="H21" s="28">
        <f>MODE(ella)</f>
        <v>4</v>
      </c>
      <c r="I21" s="38" t="s">
        <v>40</v>
      </c>
      <c r="J21" s="38"/>
      <c r="K21" s="38"/>
      <c r="L21" s="38"/>
    </row>
    <row r="22" spans="2:19" ht="18.75">
      <c r="B22" s="4">
        <v>8</v>
      </c>
      <c r="C22" s="5" t="s">
        <v>3</v>
      </c>
      <c r="D22" s="7"/>
      <c r="E22" s="7"/>
      <c r="F22" s="7"/>
      <c r="H22" s="37">
        <f>AVERAGE(ella)</f>
        <v>6.208333333333333</v>
      </c>
      <c r="I22" s="38" t="s">
        <v>41</v>
      </c>
      <c r="J22" s="38"/>
      <c r="K22" s="38"/>
      <c r="L22" s="38"/>
    </row>
    <row r="23" spans="2:19" ht="18.75">
      <c r="C23" s="7"/>
      <c r="D23" s="7"/>
      <c r="E23" s="7"/>
      <c r="F23" s="7"/>
      <c r="I23" s="35"/>
      <c r="J23" s="35"/>
      <c r="K23" s="35"/>
      <c r="L23" s="35"/>
      <c r="M23" s="35"/>
    </row>
    <row r="24" spans="2:19">
      <c r="I24" s="35"/>
      <c r="J24" s="35"/>
      <c r="K24" s="35"/>
      <c r="L24" s="35"/>
      <c r="M24" s="35"/>
    </row>
    <row r="25" spans="2:19">
      <c r="I25" s="35"/>
      <c r="J25" s="35"/>
      <c r="K25" s="35"/>
      <c r="L25" s="35"/>
      <c r="M25" s="35"/>
    </row>
  </sheetData>
  <mergeCells count="3">
    <mergeCell ref="I20:L20"/>
    <mergeCell ref="I21:L21"/>
    <mergeCell ref="I22:L2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topLeftCell="A13" zoomScale="140" workbookViewId="0">
      <selection activeCell="F22" sqref="F22:K22"/>
    </sheetView>
  </sheetViews>
  <sheetFormatPr baseColWidth="10" defaultRowHeight="15.75"/>
  <cols>
    <col min="8" max="8" width="13.875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4" t="s">
        <v>22</v>
      </c>
      <c r="G6" s="46" t="s">
        <v>46</v>
      </c>
      <c r="H6" s="43"/>
    </row>
    <row r="7" spans="1:9" ht="18.75" thickBot="1">
      <c r="B7" s="11">
        <v>0</v>
      </c>
      <c r="C7" s="11">
        <v>8</v>
      </c>
      <c r="D7" s="12">
        <f>C7</f>
        <v>8</v>
      </c>
      <c r="E7" s="39">
        <f>C7/$D$11</f>
        <v>0.16</v>
      </c>
      <c r="F7" s="41">
        <f>E7</f>
        <v>0.16</v>
      </c>
      <c r="G7" s="45">
        <f>B7*C7</f>
        <v>0</v>
      </c>
    </row>
    <row r="8" spans="1:9" ht="18.75" thickBot="1">
      <c r="B8" s="13">
        <v>1</v>
      </c>
      <c r="C8" s="13">
        <v>14</v>
      </c>
      <c r="D8" s="14">
        <f>SUM(C8,D7)</f>
        <v>22</v>
      </c>
      <c r="E8" s="39">
        <f t="shared" ref="E8:E11" si="0">C8/$D$11</f>
        <v>0.28000000000000003</v>
      </c>
      <c r="F8" s="42">
        <f>SUM(E8,F7)</f>
        <v>0.44000000000000006</v>
      </c>
      <c r="G8" s="26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SUM(C9,D8)</f>
        <v>42</v>
      </c>
      <c r="E9" s="39">
        <f t="shared" si="0"/>
        <v>0.4</v>
      </c>
      <c r="F9" s="42">
        <f t="shared" ref="F9:F11" si="3">SUM(E9,F8)</f>
        <v>0.84000000000000008</v>
      </c>
      <c r="G9" s="26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39">
        <f t="shared" si="0"/>
        <v>0.1</v>
      </c>
      <c r="F10" s="42">
        <f t="shared" si="3"/>
        <v>0.94000000000000006</v>
      </c>
      <c r="G10" s="26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39">
        <f t="shared" si="0"/>
        <v>0.06</v>
      </c>
      <c r="F11" s="42">
        <f t="shared" si="3"/>
        <v>1</v>
      </c>
      <c r="G11" s="26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26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1" ht="21">
      <c r="A17" s="21">
        <v>2</v>
      </c>
      <c r="B17" s="6" t="s">
        <v>15</v>
      </c>
      <c r="C17" s="7"/>
      <c r="F17" s="40" t="s">
        <v>42</v>
      </c>
      <c r="G17" s="40"/>
      <c r="H17" s="40"/>
      <c r="I17" s="40"/>
      <c r="J17" s="40"/>
      <c r="K17" s="40"/>
    </row>
    <row r="18" spans="1:11" ht="18.75">
      <c r="A18" s="21">
        <v>3</v>
      </c>
      <c r="B18" s="6" t="s">
        <v>16</v>
      </c>
      <c r="C18" s="7"/>
      <c r="F18" s="40" t="s">
        <v>43</v>
      </c>
      <c r="G18" s="40"/>
      <c r="H18" s="40"/>
      <c r="I18" s="40"/>
      <c r="J18" s="40"/>
      <c r="K18" s="40"/>
    </row>
    <row r="19" spans="1:11" ht="21">
      <c r="A19" s="21">
        <v>4</v>
      </c>
      <c r="B19" s="6" t="s">
        <v>17</v>
      </c>
      <c r="C19" s="7"/>
      <c r="F19" s="40" t="s">
        <v>44</v>
      </c>
      <c r="G19" s="40"/>
      <c r="H19" s="40"/>
      <c r="I19" s="40"/>
      <c r="J19" s="40"/>
      <c r="K19" s="40"/>
    </row>
    <row r="20" spans="1:11" ht="21">
      <c r="A20" s="21">
        <v>5</v>
      </c>
      <c r="B20" s="6" t="s">
        <v>18</v>
      </c>
      <c r="C20" s="7"/>
      <c r="F20" s="40" t="s">
        <v>45</v>
      </c>
      <c r="G20" s="40"/>
      <c r="H20" s="40"/>
      <c r="I20" s="40"/>
      <c r="J20" s="40"/>
      <c r="K20" s="40"/>
    </row>
    <row r="21" spans="1:11" ht="18.75">
      <c r="A21" s="21">
        <v>6</v>
      </c>
      <c r="B21" s="6" t="s">
        <v>19</v>
      </c>
      <c r="E21" s="36">
        <f>G12/C12</f>
        <v>1.62</v>
      </c>
      <c r="F21" s="40" t="s">
        <v>49</v>
      </c>
      <c r="G21" s="40"/>
      <c r="H21" s="40"/>
      <c r="I21" s="40"/>
      <c r="J21" s="40"/>
      <c r="K21" s="40"/>
    </row>
    <row r="22" spans="1:11" ht="18.75">
      <c r="A22" s="21">
        <v>7</v>
      </c>
      <c r="B22" s="6" t="s">
        <v>20</v>
      </c>
      <c r="E22">
        <v>2</v>
      </c>
      <c r="F22" s="40" t="s">
        <v>48</v>
      </c>
      <c r="G22" s="40"/>
      <c r="H22" s="40"/>
      <c r="I22" s="40"/>
      <c r="J22" s="40"/>
      <c r="K22" s="40"/>
    </row>
    <row r="23" spans="1:11" ht="18.75">
      <c r="A23" s="21">
        <v>8</v>
      </c>
      <c r="B23" s="6" t="s">
        <v>21</v>
      </c>
      <c r="E23">
        <v>2</v>
      </c>
      <c r="F23" s="40" t="s">
        <v>47</v>
      </c>
      <c r="G23" s="40"/>
      <c r="H23" s="40"/>
      <c r="I23" s="40"/>
      <c r="J23" s="40"/>
      <c r="K23" s="40"/>
    </row>
  </sheetData>
  <mergeCells count="7">
    <mergeCell ref="F23:K23"/>
    <mergeCell ref="F17:K17"/>
    <mergeCell ref="F18:K18"/>
    <mergeCell ref="F19:K19"/>
    <mergeCell ref="F20:K20"/>
    <mergeCell ref="F21:K21"/>
    <mergeCell ref="F22:K22"/>
  </mergeCells>
  <pageMargins left="0.7" right="0.7" top="0.75" bottom="0.75" header="0.3" footer="0.3"/>
  <ignoredErrors>
    <ignoredError sqref="E7: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ella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2022-04-25T12:36:49Z</dcterms:created>
  <dcterms:modified xsi:type="dcterms:W3CDTF">2022-05-13T13:12:54Z</dcterms:modified>
</cp:coreProperties>
</file>