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J7"/>
  <c r="J6"/>
  <c r="I8"/>
  <c r="I9" s="1"/>
  <c r="I10" s="1"/>
  <c r="I11" s="1"/>
  <c r="I12" s="1"/>
  <c r="I13" s="1"/>
  <c r="I14" s="1"/>
  <c r="I15" s="1"/>
  <c r="I7"/>
  <c r="H15"/>
  <c r="H7"/>
  <c r="H8"/>
  <c r="H9"/>
  <c r="H10"/>
  <c r="H11"/>
  <c r="H12"/>
  <c r="H13"/>
  <c r="H14"/>
  <c r="H6"/>
  <c r="G8"/>
  <c r="G9" s="1"/>
  <c r="G10" s="1"/>
  <c r="G11" s="1"/>
  <c r="G12" s="1"/>
  <c r="G13" s="1"/>
  <c r="G14" s="1"/>
  <c r="G15" s="1"/>
  <c r="G7"/>
  <c r="E7"/>
  <c r="E6"/>
  <c r="H18" i="1"/>
  <c r="H17"/>
  <c r="H16"/>
  <c r="K13"/>
  <c r="K7"/>
  <c r="K8"/>
  <c r="K9"/>
  <c r="K10"/>
  <c r="K11"/>
  <c r="K12"/>
  <c r="K6"/>
  <c r="J8"/>
  <c r="J9" s="1"/>
  <c r="J10" s="1"/>
  <c r="J11" s="1"/>
  <c r="J12" s="1"/>
  <c r="J7"/>
  <c r="I7"/>
  <c r="I8"/>
  <c r="I9"/>
  <c r="I10"/>
  <c r="I11"/>
  <c r="I12"/>
  <c r="I6"/>
  <c r="H8"/>
  <c r="H9" s="1"/>
  <c r="H10" s="1"/>
  <c r="H11" s="1"/>
  <c r="H12" s="1"/>
  <c r="H7"/>
  <c r="F7"/>
  <c r="F8"/>
  <c r="F9"/>
  <c r="F10"/>
  <c r="F11"/>
  <c r="F12"/>
  <c r="F6"/>
  <c r="F16" i="2" l="1"/>
  <c r="D8"/>
  <c r="E8" s="1"/>
  <c r="J8" s="1"/>
  <c r="C9" l="1"/>
  <c r="D9" l="1"/>
  <c r="C10" s="1"/>
  <c r="D10" l="1"/>
  <c r="C11" s="1"/>
  <c r="E9"/>
  <c r="J9" s="1"/>
  <c r="D11" l="1"/>
  <c r="C12" s="1"/>
  <c r="E11"/>
  <c r="J11" s="1"/>
  <c r="E10"/>
  <c r="J10" s="1"/>
  <c r="D12" l="1"/>
  <c r="C13" s="1"/>
  <c r="D13" l="1"/>
  <c r="C14" s="1"/>
  <c r="E13"/>
  <c r="J13" s="1"/>
  <c r="E12"/>
  <c r="J12" s="1"/>
  <c r="D14" l="1"/>
  <c r="C15" s="1"/>
  <c r="D15" l="1"/>
  <c r="E15" s="1"/>
  <c r="J15" s="1"/>
  <c r="J16" s="1"/>
  <c r="E14"/>
  <c r="J14" s="1"/>
</calcChain>
</file>

<file path=xl/sharedStrings.xml><?xml version="1.0" encoding="utf-8"?>
<sst xmlns="http://schemas.openxmlformats.org/spreadsheetml/2006/main" count="32" uniqueCount="23">
  <si>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</si>
  <si>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</si>
  <si>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</si>
  <si>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</si>
  <si>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</si>
  <si>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</si>
  <si>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</si>
  <si>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</si>
  <si>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</si>
  <si>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</si>
  <si>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</si>
  <si>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</si>
  <si>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</si>
  <si>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</si>
  <si>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Ni</t>
  </si>
  <si>
    <t>ni*fi</t>
  </si>
  <si>
    <t>La mayoria de los brigadieres usan 966,67 minutos al mes</t>
  </si>
  <si>
    <t xml:space="preserve">En promedio lo brigadieres usan 1080 minutos al mes </t>
  </si>
  <si>
    <t>el 50% de los brigadieres a lo mas 1025 minutos al mes</t>
  </si>
  <si>
    <t>mi*Fi</t>
  </si>
  <si>
    <t xml:space="preserve">la mayoria  de los cadetes miden 1,79 metros </t>
  </si>
  <si>
    <t>en promedio los cadetes miden 1,8131</t>
  </si>
  <si>
    <t>el 50% de los cadetes miden 1,8105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</si>
</sst>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0" fillId="0" borderId="7" xfId="0" applyBorder="1"/>
    <xf numFmtId="9" fontId="0" fillId="2" borderId="7" xfId="0" applyNumberFormat="1" applyFill="1" applyBorder="1" applyAlignment="1">
      <alignment horizontal="center"/>
    </xf>
    <xf numFmtId="9" fontId="0" fillId="2" borderId="18" xfId="0" applyNumberFormat="1" applyFill="1" applyBorder="1" applyAlignment="1">
      <alignment horizontal="center"/>
    </xf>
    <xf numFmtId="9" fontId="0" fillId="2" borderId="19" xfId="0" applyNumberForma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2" fontId="0" fillId="0" borderId="0" xfId="0" applyNumberFormat="1"/>
    <xf numFmtId="9" fontId="0" fillId="0" borderId="7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1" fillId="0" borderId="15" xfId="0" applyFont="1" applyBorder="1"/>
    <xf numFmtId="0" fontId="0" fillId="0" borderId="15" xfId="0" applyBorder="1"/>
    <xf numFmtId="0" fontId="4" fillId="3" borderId="13" xfId="0" applyFont="1" applyFill="1" applyBorder="1" applyAlignment="1">
      <alignment horizontal="center"/>
    </xf>
    <xf numFmtId="2" fontId="4" fillId="3" borderId="14" xfId="0" applyNumberFormat="1" applyFont="1" applyFill="1" applyBorder="1" applyAlignment="1">
      <alignment horizontal="center"/>
    </xf>
    <xf numFmtId="0" fontId="0" fillId="6" borderId="10" xfId="0" applyFill="1" applyBorder="1"/>
    <xf numFmtId="0" fontId="1" fillId="6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H16" sqref="H16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2" t="s">
        <v>9</v>
      </c>
      <c r="E5" s="23"/>
      <c r="F5" s="26" t="s">
        <v>14</v>
      </c>
      <c r="G5" s="14" t="s">
        <v>8</v>
      </c>
      <c r="H5" s="14" t="s">
        <v>7</v>
      </c>
      <c r="I5" s="14" t="s">
        <v>6</v>
      </c>
      <c r="J5" s="32" t="s">
        <v>5</v>
      </c>
      <c r="K5" s="33" t="s">
        <v>15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27">
        <v>10</v>
      </c>
      <c r="H6" s="28">
        <v>10</v>
      </c>
      <c r="I6" s="35">
        <f>G6/$H$12</f>
        <v>0.18181818181818182</v>
      </c>
      <c r="J6" s="36">
        <v>0.18</v>
      </c>
      <c r="K6" s="34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29">
        <v>10</v>
      </c>
      <c r="H7" s="42">
        <f>G7+H6</f>
        <v>20</v>
      </c>
      <c r="I7" s="35">
        <f t="shared" ref="I7:I12" si="1">G7/$H$12</f>
        <v>0.18181818181818182</v>
      </c>
      <c r="J7" s="37">
        <f>I7+J6</f>
        <v>0.36181818181818182</v>
      </c>
      <c r="K7" s="34">
        <f t="shared" ref="K7:K13" si="2">F7*G7</f>
        <v>8000</v>
      </c>
    </row>
    <row r="8" spans="2:14" ht="15.75" thickBot="1">
      <c r="D8" s="38">
        <v>900</v>
      </c>
      <c r="E8" s="39">
        <v>1100</v>
      </c>
      <c r="F8" s="40">
        <f t="shared" si="0"/>
        <v>1000</v>
      </c>
      <c r="G8" s="41">
        <v>12</v>
      </c>
      <c r="H8" s="30">
        <f t="shared" ref="H8:H12" si="3">G8+H7</f>
        <v>32</v>
      </c>
      <c r="I8" s="35">
        <f t="shared" si="1"/>
        <v>0.21818181818181817</v>
      </c>
      <c r="J8" s="37">
        <f t="shared" ref="J8:J12" si="4">I8+J7</f>
        <v>0.57999999999999996</v>
      </c>
      <c r="K8" s="34">
        <f t="shared" si="2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29">
        <v>8</v>
      </c>
      <c r="H9" s="30">
        <f t="shared" si="3"/>
        <v>40</v>
      </c>
      <c r="I9" s="35">
        <f t="shared" si="1"/>
        <v>0.14545454545454545</v>
      </c>
      <c r="J9" s="37">
        <f t="shared" si="4"/>
        <v>0.72545454545454535</v>
      </c>
      <c r="K9" s="34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29">
        <v>6</v>
      </c>
      <c r="H10" s="30">
        <f t="shared" si="3"/>
        <v>46</v>
      </c>
      <c r="I10" s="35">
        <f t="shared" si="1"/>
        <v>0.10909090909090909</v>
      </c>
      <c r="J10" s="37">
        <f t="shared" si="4"/>
        <v>0.83454545454545448</v>
      </c>
      <c r="K10" s="34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29">
        <v>4</v>
      </c>
      <c r="H11" s="30">
        <f t="shared" si="3"/>
        <v>50</v>
      </c>
      <c r="I11" s="35">
        <f t="shared" si="1"/>
        <v>7.2727272727272724E-2</v>
      </c>
      <c r="J11" s="37">
        <f t="shared" si="4"/>
        <v>0.90727272727272723</v>
      </c>
      <c r="K11" s="34">
        <f t="shared" si="2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1">
        <v>5</v>
      </c>
      <c r="H12" s="43">
        <f t="shared" si="3"/>
        <v>55</v>
      </c>
      <c r="I12" s="35">
        <f t="shared" si="1"/>
        <v>9.0909090909090912E-2</v>
      </c>
      <c r="J12" s="37">
        <f t="shared" si="4"/>
        <v>0.99818181818181817</v>
      </c>
      <c r="K12" s="34">
        <f t="shared" si="2"/>
        <v>9000</v>
      </c>
    </row>
    <row r="13" spans="2:14">
      <c r="K13" s="34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H16" s="44">
        <f>D8+((G8-G7)/(G8-G7+G8-G9))*(E8-D8)</f>
        <v>966.66666666666663</v>
      </c>
      <c r="J16" t="s">
        <v>16</v>
      </c>
    </row>
    <row r="17" spans="3:10" ht="18">
      <c r="C17" s="1" t="s">
        <v>1</v>
      </c>
      <c r="D17" s="1"/>
      <c r="E17" s="1"/>
      <c r="F17" s="1"/>
      <c r="H17">
        <f>K13/H12</f>
        <v>1080</v>
      </c>
      <c r="J17" t="s">
        <v>17</v>
      </c>
    </row>
    <row r="18" spans="3:10" ht="18">
      <c r="C18" s="1" t="s">
        <v>0</v>
      </c>
      <c r="D18" s="1"/>
      <c r="E18" s="1"/>
      <c r="F18" s="1"/>
      <c r="H18">
        <f>D8+((H12/2)-H7)/G8*(E8-D8)</f>
        <v>1025</v>
      </c>
      <c r="J18" t="s">
        <v>18</v>
      </c>
    </row>
    <row r="19" spans="3:10" ht="18">
      <c r="C19" s="1"/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G22" sqref="G22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4" t="s">
        <v>11</v>
      </c>
      <c r="D5" s="25"/>
      <c r="E5" s="21" t="s">
        <v>12</v>
      </c>
      <c r="F5" s="18" t="s">
        <v>8</v>
      </c>
      <c r="G5" s="14" t="s">
        <v>7</v>
      </c>
      <c r="H5" s="14" t="s">
        <v>6</v>
      </c>
      <c r="I5" s="14" t="s">
        <v>5</v>
      </c>
      <c r="J5" s="47" t="s">
        <v>19</v>
      </c>
    </row>
    <row r="6" spans="3:10" ht="15.75" thickBot="1">
      <c r="C6" s="19">
        <v>1.65</v>
      </c>
      <c r="D6" s="17">
        <v>1.7</v>
      </c>
      <c r="E6" s="11">
        <f>(C6+D6)/2</f>
        <v>1.6749999999999998</v>
      </c>
      <c r="F6" s="11">
        <v>12</v>
      </c>
      <c r="G6" s="10">
        <v>12</v>
      </c>
      <c r="H6" s="45">
        <f>F6/$G$15</f>
        <v>0.06</v>
      </c>
      <c r="I6" s="45">
        <v>0.06</v>
      </c>
      <c r="J6" s="48">
        <f>E6*G6</f>
        <v>20.099999999999998</v>
      </c>
    </row>
    <row r="7" spans="3:10" ht="15.75" thickBot="1">
      <c r="C7" s="19">
        <v>1.7</v>
      </c>
      <c r="D7" s="16">
        <v>1.75</v>
      </c>
      <c r="E7" s="11">
        <f t="shared" ref="E7:E15" si="0">(C7+D7)/2</f>
        <v>1.7250000000000001</v>
      </c>
      <c r="F7" s="7">
        <v>24</v>
      </c>
      <c r="G7" s="6">
        <f>F7+G6</f>
        <v>36</v>
      </c>
      <c r="H7" s="45">
        <f t="shared" ref="H7:H14" si="1">F7/$G$15</f>
        <v>0.12</v>
      </c>
      <c r="I7" s="46">
        <f>H7+I6</f>
        <v>0.18</v>
      </c>
      <c r="J7" s="48">
        <f t="shared" ref="J7:J15" si="2">E7*G7</f>
        <v>62.1</v>
      </c>
    </row>
    <row r="8" spans="3:10" ht="15.75" thickBot="1">
      <c r="C8" s="49">
        <v>1.75</v>
      </c>
      <c r="D8" s="50">
        <f>C8+0.05</f>
        <v>1.8</v>
      </c>
      <c r="E8" s="40">
        <f t="shared" si="0"/>
        <v>1.7749999999999999</v>
      </c>
      <c r="F8" s="41">
        <v>50</v>
      </c>
      <c r="G8" s="6">
        <f t="shared" ref="G8:G15" si="3">F8+G7</f>
        <v>86</v>
      </c>
      <c r="H8" s="45">
        <f t="shared" si="1"/>
        <v>0.25</v>
      </c>
      <c r="I8" s="46">
        <f t="shared" ref="I8:I15" si="4">H8+I7</f>
        <v>0.43</v>
      </c>
      <c r="J8" s="48">
        <f t="shared" si="2"/>
        <v>152.65</v>
      </c>
    </row>
    <row r="9" spans="3:10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 t="shared" si="3"/>
        <v>126</v>
      </c>
      <c r="H9" s="45">
        <f t="shared" si="1"/>
        <v>0.2</v>
      </c>
      <c r="I9" s="46">
        <f t="shared" si="4"/>
        <v>0.63</v>
      </c>
      <c r="J9" s="48">
        <f t="shared" si="2"/>
        <v>228.69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7">
        <v>24</v>
      </c>
      <c r="G10" s="6">
        <f t="shared" si="3"/>
        <v>150</v>
      </c>
      <c r="H10" s="45">
        <f t="shared" si="1"/>
        <v>0.12</v>
      </c>
      <c r="I10" s="46">
        <f t="shared" si="4"/>
        <v>0.75</v>
      </c>
      <c r="J10" s="48">
        <f t="shared" si="2"/>
        <v>276.75000000000006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3"/>
        <v>170</v>
      </c>
      <c r="H11" s="45">
        <f t="shared" si="1"/>
        <v>0.1</v>
      </c>
      <c r="I11" s="46">
        <f t="shared" si="4"/>
        <v>0.85</v>
      </c>
      <c r="J11" s="48">
        <f t="shared" si="2"/>
        <v>318.75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3"/>
        <v>182</v>
      </c>
      <c r="H12" s="45">
        <f t="shared" si="1"/>
        <v>0.06</v>
      </c>
      <c r="I12" s="46">
        <f t="shared" si="4"/>
        <v>0.90999999999999992</v>
      </c>
      <c r="J12" s="48">
        <f t="shared" si="2"/>
        <v>346.71000000000004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3"/>
        <v>192</v>
      </c>
      <c r="H13" s="45">
        <f t="shared" si="1"/>
        <v>0.05</v>
      </c>
      <c r="I13" s="46">
        <f t="shared" si="4"/>
        <v>0.96</v>
      </c>
      <c r="J13" s="48">
        <f t="shared" si="2"/>
        <v>371.52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3"/>
        <v>198</v>
      </c>
      <c r="H14" s="45">
        <f t="shared" si="1"/>
        <v>0.03</v>
      </c>
      <c r="I14" s="46">
        <f t="shared" si="4"/>
        <v>0.99</v>
      </c>
      <c r="J14" s="48">
        <f t="shared" si="2"/>
        <v>389.07000000000005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6">
        <f t="shared" si="3"/>
        <v>200</v>
      </c>
      <c r="H15" s="45">
        <f>F15/$G$15</f>
        <v>0.01</v>
      </c>
      <c r="I15" s="46">
        <f t="shared" si="4"/>
        <v>1</v>
      </c>
      <c r="J15" s="48">
        <f t="shared" si="2"/>
        <v>399</v>
      </c>
    </row>
    <row r="16" spans="3:10" ht="15.75" thickBot="1">
      <c r="F16" s="52">
        <f>SUM(F6:F15)</f>
        <v>200</v>
      </c>
      <c r="J16" s="51">
        <f>SUM(J6:J15)</f>
        <v>2565.34</v>
      </c>
    </row>
    <row r="20" spans="3:9" ht="18">
      <c r="C20" s="2" t="s">
        <v>4</v>
      </c>
      <c r="D20" s="1"/>
    </row>
    <row r="21" spans="3:9" ht="18">
      <c r="C21" s="1" t="s">
        <v>3</v>
      </c>
      <c r="D21" s="1"/>
      <c r="E21" s="1"/>
      <c r="F21" s="1"/>
    </row>
    <row r="22" spans="3:9" ht="18">
      <c r="C22" s="1" t="s">
        <v>2</v>
      </c>
      <c r="D22" s="1"/>
      <c r="E22" s="1"/>
      <c r="F22" s="1"/>
      <c r="I22" t="s">
        <v>20</v>
      </c>
    </row>
    <row r="23" spans="3:9" ht="18">
      <c r="C23" s="1" t="s">
        <v>1</v>
      </c>
      <c r="D23" s="1"/>
      <c r="E23" s="1"/>
      <c r="F23" s="1"/>
      <c r="I23" t="s">
        <v>21</v>
      </c>
    </row>
    <row r="24" spans="3:9" ht="18">
      <c r="C24" s="1" t="s">
        <v>0</v>
      </c>
      <c r="D24" s="1"/>
      <c r="E24" s="1"/>
      <c r="F24" s="1"/>
      <c r="G24">
        <f>C9+((F16/2)-G8)/F9*(D9-C9)</f>
        <v>1.8105</v>
      </c>
      <c r="I24" t="s">
        <v>22</v>
      </c>
    </row>
    <row r="25" spans="3:9" ht="18">
      <c r="C25" s="1"/>
    </row>
    <row r="26" spans="3:9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Labingles_20</cp:lastModifiedBy>
  <dcterms:created xsi:type="dcterms:W3CDTF">2019-05-14T15:45:13Z</dcterms:created>
  <dcterms:modified xsi:type="dcterms:W3CDTF">2023-05-19T13:34:41Z</dcterms:modified>
</cp:coreProperties>
</file>