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/>
  <c r="U9" s="1"/>
  <c r="D9"/>
  <c r="T8"/>
  <c r="U8" s="1"/>
  <c r="D8"/>
  <c r="T7"/>
  <c r="U7" s="1"/>
  <c r="D7"/>
  <c r="J17" l="1"/>
  <c r="X17"/>
  <c r="X19"/>
  <c r="X21"/>
  <c r="X15"/>
  <c r="J15"/>
  <c r="X16"/>
  <c r="Y16" s="1"/>
  <c r="Y17" s="1"/>
  <c r="X18"/>
  <c r="X20"/>
  <c r="X22"/>
  <c r="X23" l="1"/>
  <c r="Y18"/>
  <c r="Y19" s="1"/>
  <c r="Y20" s="1"/>
  <c r="Y21" s="1"/>
  <c r="Y22" s="1"/>
  <c r="Z20" l="1"/>
  <c r="Z17"/>
  <c r="Z18"/>
  <c r="Z19"/>
  <c r="Z16"/>
  <c r="Z21"/>
  <c r="Z22"/>
  <c r="Z15"/>
  <c r="AA15" s="1"/>
  <c r="AA16" l="1"/>
  <c r="AA17" s="1"/>
  <c r="AA18" s="1"/>
  <c r="AA19" s="1"/>
  <c r="AA20" s="1"/>
  <c r="AA21" s="1"/>
  <c r="AA22" s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<sst xmlns="http://schemas.openxmlformats.org/spreadsheetml/2006/main" count="43" uniqueCount="42">
  <si>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</si>
  <si>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</si>
  <si>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</si>
  <si>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</si>
  <si>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</si>
  <si>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</si>
  <si>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</si>
  <si>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</si>
  <si>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</si>
  <si>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</si>
  <si>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</si>
  <si>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</si>
  <si>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</si>
  <si>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</si>
  <si>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</si>
  <si>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</si>
  <si>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</si>
  <si>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</si>
  <si>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</si>
  <si>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</si>
  <si>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</si>
  <si>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</si>
  <si>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</si>
  <si>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</si>
  <si>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</si>
  <si>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</si>
  <si>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</si>
  <si>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</si>
  <si>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Frencuencia Absoluta</t>
  </si>
  <si>
    <t>xi</t>
  </si>
  <si>
    <t>fi</t>
  </si>
  <si>
    <t>Fi</t>
  </si>
  <si>
    <t>hi</t>
  </si>
  <si>
    <t>Hi</t>
  </si>
  <si>
    <t>Frecuencia Absoluta acumulable</t>
  </si>
  <si>
    <t>Frecuencua Relativa porcentaje</t>
  </si>
  <si>
    <t>Frecuencia acumulable relativa</t>
  </si>
  <si>
    <t>n</t>
  </si>
  <si>
    <r>
      <t>El 50% de los alumnos tuvo</t>
    </r>
    <r>
      <rPr>
        <b/>
        <sz val="11"/>
        <color theme="1"/>
        <rFont val="Calibri"/>
        <family val="2"/>
        <scheme val="minor"/>
      </rPr>
      <t xml:space="preserve"> a lo menos un 8.0</t>
    </r>
  </si>
  <si>
    <t xml:space="preserve">La mayoria de los alumno sobtuvo 8 o 9 </t>
  </si>
  <si>
    <t xml:space="preserve">8 o 9 </t>
  </si>
  <si>
    <t xml:space="preserve">los alumnos obtuvieron nota 7,6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</si>
</sst>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Prueba</a:t>
            </a:r>
            <a:r>
              <a:rPr lang="es-CL" baseline="0"/>
              <a:t> n°2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1'!$W$15:$W$22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1'!$X$15:$X$22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7517568"/>
        <c:axId val="57536896"/>
      </c:barChart>
      <c:catAx>
        <c:axId val="57517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7536896"/>
        <c:crosses val="autoZero"/>
        <c:auto val="1"/>
        <c:lblAlgn val="ctr"/>
        <c:lblOffset val="100"/>
      </c:catAx>
      <c:valAx>
        <c:axId val="575368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57517568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FFFF00"/>
    </a:solidFill>
    <a:ln>
      <a:solidFill>
        <a:srgbClr val="00B050"/>
      </a:solidFill>
    </a:ln>
  </c:spPr>
  <c:txPr>
    <a:bodyPr/>
    <a:lstStyle/>
    <a:p>
      <a:pPr>
        <a:defRPr>
          <a:solidFill>
            <a:schemeClr val="accent6">
              <a:lumMod val="75000"/>
            </a:schemeClr>
          </a:solidFill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21</xdr:row>
      <xdr:rowOff>104775</xdr:rowOff>
    </xdr:from>
    <xdr:to>
      <xdr:col>18</xdr:col>
      <xdr:colOff>123825</xdr:colOff>
      <xdr:row>34</xdr:row>
      <xdr:rowOff>180975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3"/>
  <sheetViews>
    <sheetView tabSelected="1" topLeftCell="C7" workbookViewId="0">
      <selection activeCell="X35" sqref="X35"/>
    </sheetView>
  </sheetViews>
  <sheetFormatPr baseColWidth="10" defaultRowHeight="15"/>
  <cols>
    <col min="4" max="21" width="3.7109375" customWidth="1"/>
    <col min="25" max="25" width="11.85546875" bestFit="1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1" spans="2:27" ht="18" customHeight="1"/>
    <row r="13" spans="2:27" ht="51" customHeight="1">
      <c r="C13" s="12" t="s">
        <v>0</v>
      </c>
      <c r="W13" s="41" t="s">
        <v>27</v>
      </c>
      <c r="X13" s="42" t="s">
        <v>28</v>
      </c>
      <c r="Y13" s="42" t="s">
        <v>34</v>
      </c>
      <c r="Z13" s="42" t="s">
        <v>35</v>
      </c>
      <c r="AA13" s="42" t="s">
        <v>36</v>
      </c>
    </row>
    <row r="14" spans="2:27" ht="30" customHeight="1">
      <c r="B14" s="35">
        <v>1</v>
      </c>
      <c r="C14" s="36" t="s">
        <v>1</v>
      </c>
      <c r="D14" s="33"/>
      <c r="E14" s="33"/>
      <c r="F14" s="34"/>
      <c r="W14" s="43" t="s">
        <v>29</v>
      </c>
      <c r="X14" s="43" t="s">
        <v>30</v>
      </c>
      <c r="Y14" s="43" t="s">
        <v>31</v>
      </c>
      <c r="Z14" s="43" t="s">
        <v>32</v>
      </c>
      <c r="AA14" s="43" t="s">
        <v>33</v>
      </c>
    </row>
    <row r="15" spans="2:27" ht="30" customHeight="1">
      <c r="B15" s="35">
        <v>2</v>
      </c>
      <c r="C15" s="36" t="s">
        <v>21</v>
      </c>
      <c r="D15" s="33"/>
      <c r="E15" s="33"/>
      <c r="F15" s="34"/>
      <c r="J15">
        <f>AVERAGE(datos)</f>
        <v>7.6111111111111107</v>
      </c>
      <c r="W15" s="40">
        <v>3</v>
      </c>
      <c r="X15" s="40">
        <f>COUNTIF(datos,W15)</f>
        <v>1</v>
      </c>
      <c r="Y15" s="40">
        <v>1</v>
      </c>
      <c r="Z15" s="45">
        <f>X15/$X$23</f>
        <v>1.8518518518518517E-2</v>
      </c>
      <c r="AA15" s="47">
        <f>Z15</f>
        <v>1.8518518518518517E-2</v>
      </c>
    </row>
    <row r="16" spans="2:27" ht="30" customHeight="1">
      <c r="B16" s="35">
        <v>3</v>
      </c>
      <c r="C16" s="36" t="s">
        <v>20</v>
      </c>
      <c r="D16" s="33"/>
      <c r="E16" s="33"/>
      <c r="F16" s="34"/>
      <c r="J16" t="s">
        <v>41</v>
      </c>
      <c r="W16" s="40">
        <v>4</v>
      </c>
      <c r="X16" s="40">
        <f>COUNTIF(datos,W16)</f>
        <v>2</v>
      </c>
      <c r="Y16" s="40">
        <f>SUM(X16+Y15)</f>
        <v>3</v>
      </c>
      <c r="Z16" s="45">
        <f t="shared" ref="Z16:Z22" si="2">X16/$X$23</f>
        <v>3.7037037037037035E-2</v>
      </c>
      <c r="AA16" s="47">
        <f>AA15+Z16</f>
        <v>5.5555555555555552E-2</v>
      </c>
    </row>
    <row r="17" spans="2:27" ht="30" customHeight="1">
      <c r="B17" s="35">
        <v>4</v>
      </c>
      <c r="C17" s="36" t="s">
        <v>22</v>
      </c>
      <c r="D17" s="33"/>
      <c r="E17" s="33"/>
      <c r="F17" s="34"/>
      <c r="J17">
        <f>MEDIAN(datos)</f>
        <v>8</v>
      </c>
      <c r="W17" s="40">
        <v>5</v>
      </c>
      <c r="X17" s="40">
        <f>COUNTIF(datos,W17)</f>
        <v>6</v>
      </c>
      <c r="Y17" s="40">
        <f>SUM(X17+Y16)</f>
        <v>9</v>
      </c>
      <c r="Z17" s="45">
        <f t="shared" si="2"/>
        <v>0.1111111111111111</v>
      </c>
      <c r="AA17" s="47">
        <f t="shared" ref="AA17:AA22" si="3">AA16+Z17</f>
        <v>0.16666666666666666</v>
      </c>
    </row>
    <row r="18" spans="2:27" ht="30" customHeight="1">
      <c r="B18" s="35">
        <v>5</v>
      </c>
      <c r="C18" s="36" t="s">
        <v>23</v>
      </c>
      <c r="D18" s="33"/>
      <c r="E18" s="33"/>
      <c r="F18" s="34"/>
      <c r="J18" t="s">
        <v>38</v>
      </c>
      <c r="W18" s="40">
        <v>6</v>
      </c>
      <c r="X18" s="40">
        <f>COUNTIF(datos,W18)</f>
        <v>2</v>
      </c>
      <c r="Y18" s="40">
        <f t="shared" ref="Y18:Y22" si="4">X18+Y17</f>
        <v>11</v>
      </c>
      <c r="Z18" s="45">
        <f t="shared" si="2"/>
        <v>3.7037037037037035E-2</v>
      </c>
      <c r="AA18" s="47">
        <f t="shared" si="3"/>
        <v>0.20370370370370369</v>
      </c>
    </row>
    <row r="19" spans="2:27" ht="30" customHeight="1">
      <c r="B19" s="35">
        <v>6</v>
      </c>
      <c r="C19" s="36" t="s">
        <v>24</v>
      </c>
      <c r="D19" s="33"/>
      <c r="E19" s="33"/>
      <c r="F19" s="34"/>
      <c r="J19" t="s">
        <v>40</v>
      </c>
      <c r="W19" s="40">
        <v>7</v>
      </c>
      <c r="X19" s="40">
        <f>COUNTIF(datos,W19)</f>
        <v>11</v>
      </c>
      <c r="Y19" s="40">
        <f t="shared" si="4"/>
        <v>22</v>
      </c>
      <c r="Z19" s="45">
        <f t="shared" si="2"/>
        <v>0.20370370370370369</v>
      </c>
      <c r="AA19" s="47">
        <f t="shared" si="3"/>
        <v>0.40740740740740738</v>
      </c>
    </row>
    <row r="20" spans="2:27" ht="30" customHeight="1">
      <c r="B20" s="35">
        <v>7</v>
      </c>
      <c r="C20" s="36" t="s">
        <v>25</v>
      </c>
      <c r="D20" s="33"/>
      <c r="E20" s="33"/>
      <c r="F20" s="34"/>
      <c r="J20" t="s">
        <v>39</v>
      </c>
      <c r="W20" s="44">
        <v>8</v>
      </c>
      <c r="X20" s="46">
        <f>COUNTIF(datos,W20)</f>
        <v>13</v>
      </c>
      <c r="Y20" s="40">
        <f t="shared" si="4"/>
        <v>35</v>
      </c>
      <c r="Z20" s="45">
        <f t="shared" si="2"/>
        <v>0.24074074074074073</v>
      </c>
      <c r="AA20" s="47">
        <f t="shared" si="3"/>
        <v>0.64814814814814814</v>
      </c>
    </row>
    <row r="21" spans="2:27" ht="30" customHeight="1">
      <c r="B21" s="35">
        <v>8</v>
      </c>
      <c r="C21" s="36" t="s">
        <v>2</v>
      </c>
      <c r="D21" s="34"/>
      <c r="E21" s="34"/>
      <c r="F21" s="34"/>
      <c r="W21" s="44">
        <v>9</v>
      </c>
      <c r="X21" s="46">
        <f>COUNTIF(datos,W21)</f>
        <v>13</v>
      </c>
      <c r="Y21" s="40">
        <f t="shared" si="4"/>
        <v>48</v>
      </c>
      <c r="Z21" s="45">
        <f t="shared" si="2"/>
        <v>0.24074074074074073</v>
      </c>
      <c r="AA21" s="47">
        <f t="shared" si="3"/>
        <v>0.88888888888888884</v>
      </c>
    </row>
    <row r="22" spans="2:27" ht="30" customHeight="1">
      <c r="W22" s="44">
        <v>10</v>
      </c>
      <c r="X22" s="40">
        <f>COUNTIF(datos,W22)</f>
        <v>6</v>
      </c>
      <c r="Y22" s="40">
        <f t="shared" si="4"/>
        <v>54</v>
      </c>
      <c r="Z22" s="45">
        <f t="shared" si="2"/>
        <v>0.1111111111111111</v>
      </c>
      <c r="AA22" s="47">
        <f t="shared" si="3"/>
        <v>1</v>
      </c>
    </row>
    <row r="23" spans="2:27">
      <c r="W23" s="34" t="s">
        <v>37</v>
      </c>
      <c r="X23" s="44">
        <f>SUM(X15:X22)</f>
        <v>54</v>
      </c>
      <c r="Y23" s="48"/>
      <c r="Z23" s="48"/>
      <c r="AA23" s="4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F24" sqref="F2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2022-05-12T12:59:48Z</dcterms:modified>
</cp:coreProperties>
</file>