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6" i="2"/>
  <c r="J7"/>
  <c r="J8"/>
  <c r="J9"/>
  <c r="J10"/>
  <c r="J11"/>
  <c r="J12"/>
  <c r="J13"/>
  <c r="J14"/>
  <c r="J15"/>
  <c r="J6"/>
  <c r="I8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M18" i="1"/>
  <c r="K13"/>
  <c r="M17" s="1"/>
  <c r="M16"/>
  <c r="K7"/>
  <c r="K8"/>
  <c r="K9"/>
  <c r="K10"/>
  <c r="K11"/>
  <c r="K12"/>
  <c r="K6"/>
  <c r="J8"/>
  <c r="J9" s="1"/>
  <c r="J10" s="1"/>
  <c r="J11" s="1"/>
  <c r="J12" s="1"/>
  <c r="J7"/>
  <c r="J6"/>
  <c r="I7"/>
  <c r="I8"/>
  <c r="I9"/>
  <c r="I10"/>
  <c r="I11"/>
  <c r="I12"/>
  <c r="I6"/>
  <c r="H8"/>
  <c r="H9" s="1"/>
  <c r="H10" s="1"/>
  <c r="H11" s="1"/>
  <c r="H12" s="1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<sst xmlns="http://schemas.openxmlformats.org/spreadsheetml/2006/main" count="40" uniqueCount="29">
  <si>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</si>
  <si>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</si>
  <si>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</si>
  <si>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</si>
  <si>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</si>
  <si>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</si>
  <si>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</si>
  <si>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</si>
  <si>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</si>
  <si>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</si>
  <si>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</si>
  <si>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</si>
  <si>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</si>
  <si>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</si>
  <si>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</si>
  <si>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mi*fi</t>
  </si>
  <si>
    <t>mi</t>
  </si>
  <si>
    <t>mi= marca de clase. Punto medio, punto central de los datos, promedio</t>
  </si>
  <si>
    <t>hi%= fi/ el total  y fijarlo</t>
  </si>
  <si>
    <t>acumulado</t>
  </si>
  <si>
    <t>HI= el cuadro de arriba, sumado el de abajo a la izquierda</t>
  </si>
  <si>
    <t>Mo</t>
  </si>
  <si>
    <t>Md</t>
  </si>
  <si>
    <t>Me</t>
  </si>
  <si>
    <t>frecuencia absoluta</t>
  </si>
  <si>
    <t>moda, porque es el valor que más se repite</t>
  </si>
  <si>
    <t>La mayoria de los brigadieres usan 966,6666667 minitos al mes.</t>
  </si>
  <si>
    <t>En promedio los brigadieres usan 1080 minutos al mes</t>
  </si>
  <si>
    <t>La mitad de los brigadieres usan a lo mas 1025 min al mes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</si>
</sst>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38"/>
  <sheetViews>
    <sheetView topLeftCell="A4" workbookViewId="0">
      <selection activeCell="H12" sqref="H12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>
      <c r="G4" t="s">
        <v>24</v>
      </c>
      <c r="H4" t="s">
        <v>19</v>
      </c>
      <c r="J4" t="s">
        <v>19</v>
      </c>
    </row>
    <row r="5" spans="2:14" ht="19.5" thickBot="1">
      <c r="D5" s="23" t="s">
        <v>9</v>
      </c>
      <c r="E5" s="24"/>
      <c r="F5" s="28" t="s">
        <v>16</v>
      </c>
      <c r="G5" s="14" t="s">
        <v>8</v>
      </c>
      <c r="H5" s="14" t="s">
        <v>7</v>
      </c>
      <c r="I5" s="14" t="s">
        <v>6</v>
      </c>
      <c r="J5" s="14" t="s">
        <v>5</v>
      </c>
      <c r="K5" s="27" t="s">
        <v>15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f>G6</f>
        <v>10</v>
      </c>
      <c r="I6" s="29">
        <f>(G6/$H$12)</f>
        <v>0.18181818181818182</v>
      </c>
      <c r="J6" s="29">
        <f>I6</f>
        <v>0.18181818181818182</v>
      </c>
      <c r="K6" s="31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6">
        <f>(H6+G7)</f>
        <v>20</v>
      </c>
      <c r="I7" s="29">
        <f t="shared" ref="I7:I12" si="1">(G7/$H$12)</f>
        <v>0.18181818181818182</v>
      </c>
      <c r="J7" s="30">
        <f>(J6+I7)</f>
        <v>0.36363636363636365</v>
      </c>
      <c r="K7" s="31">
        <f t="shared" ref="K7:K12" si="2">F7*G7</f>
        <v>8000</v>
      </c>
    </row>
    <row r="8" spans="2:14" ht="15.75" thickBot="1">
      <c r="C8" t="s">
        <v>25</v>
      </c>
      <c r="D8" s="34">
        <v>900</v>
      </c>
      <c r="E8" s="35">
        <v>1100</v>
      </c>
      <c r="F8" s="36">
        <f t="shared" si="0"/>
        <v>1000</v>
      </c>
      <c r="G8" s="37">
        <v>12</v>
      </c>
      <c r="H8" s="6">
        <f t="shared" ref="H8:H12" si="3">(H7+G8)</f>
        <v>32</v>
      </c>
      <c r="I8" s="29">
        <f t="shared" si="1"/>
        <v>0.21818181818181817</v>
      </c>
      <c r="J8" s="30">
        <f t="shared" ref="J8:J12" si="4">(J7+I8)</f>
        <v>0.58181818181818179</v>
      </c>
      <c r="K8" s="31">
        <f t="shared" si="2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3"/>
        <v>40</v>
      </c>
      <c r="I9" s="29">
        <f t="shared" si="1"/>
        <v>0.14545454545454545</v>
      </c>
      <c r="J9" s="30">
        <f t="shared" si="4"/>
        <v>0.72727272727272729</v>
      </c>
      <c r="K9" s="31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29">
        <f t="shared" si="1"/>
        <v>0.10909090909090909</v>
      </c>
      <c r="J10" s="30">
        <f t="shared" si="4"/>
        <v>0.83636363636363642</v>
      </c>
      <c r="K10" s="31">
        <f t="shared" si="2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29">
        <f t="shared" si="1"/>
        <v>7.2727272727272724E-2</v>
      </c>
      <c r="J11" s="30">
        <f t="shared" si="4"/>
        <v>0.90909090909090917</v>
      </c>
      <c r="K11" s="31">
        <f t="shared" si="2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3"/>
        <v>55</v>
      </c>
      <c r="I12" s="29">
        <f t="shared" si="1"/>
        <v>9.0909090909090912E-2</v>
      </c>
      <c r="J12" s="30">
        <f t="shared" si="4"/>
        <v>1</v>
      </c>
      <c r="K12" s="31">
        <f t="shared" si="2"/>
        <v>9000</v>
      </c>
    </row>
    <row r="13" spans="2:14">
      <c r="K13" s="32">
        <f>SUM(K6:K12)</f>
        <v>59400</v>
      </c>
    </row>
    <row r="14" spans="2:14" ht="18">
      <c r="C14" s="2" t="s">
        <v>4</v>
      </c>
      <c r="D14" s="1"/>
      <c r="K14" s="32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33" t="s">
        <v>26</v>
      </c>
      <c r="H16" s="33"/>
      <c r="I16" s="33"/>
      <c r="J16" s="33"/>
      <c r="K16" s="33"/>
      <c r="L16" s="33"/>
      <c r="M16">
        <f>D8+((G8-G7)/(G8-G7+G8-G9))*(E8-D8)</f>
        <v>966.66666666666663</v>
      </c>
      <c r="N16" t="s">
        <v>21</v>
      </c>
    </row>
    <row r="17" spans="3:14" ht="18">
      <c r="C17" s="1" t="s">
        <v>1</v>
      </c>
      <c r="D17" s="1"/>
      <c r="E17" s="1"/>
      <c r="F17" s="1"/>
      <c r="G17" s="33" t="s">
        <v>27</v>
      </c>
      <c r="H17" s="33"/>
      <c r="I17" s="33"/>
      <c r="J17" s="33"/>
      <c r="K17" s="33"/>
      <c r="L17" s="33"/>
      <c r="M17">
        <f>(K13/H12)</f>
        <v>1080</v>
      </c>
      <c r="N17" t="s">
        <v>22</v>
      </c>
    </row>
    <row r="18" spans="3:14" ht="18">
      <c r="C18" s="1" t="s">
        <v>0</v>
      </c>
      <c r="D18" s="1"/>
      <c r="E18" s="1"/>
      <c r="F18" s="1"/>
      <c r="G18" s="33" t="s">
        <v>28</v>
      </c>
      <c r="H18" s="33"/>
      <c r="I18" s="33"/>
      <c r="J18" s="33"/>
      <c r="K18" s="33"/>
      <c r="L18" s="33"/>
      <c r="M18">
        <f>D8+(H12/2-H7)/G8*(E8-D8)</f>
        <v>1025</v>
      </c>
      <c r="N18" t="s">
        <v>23</v>
      </c>
    </row>
    <row r="19" spans="3:14" ht="18">
      <c r="C19" s="1" t="s">
        <v>11</v>
      </c>
      <c r="G19" s="33"/>
      <c r="H19" s="33"/>
      <c r="I19" s="33"/>
      <c r="J19" s="33"/>
      <c r="K19" s="33"/>
      <c r="L19" s="33"/>
    </row>
    <row r="36" spans="2:2">
      <c r="B36" t="s">
        <v>17</v>
      </c>
    </row>
    <row r="37" spans="2:2">
      <c r="B37" t="s">
        <v>18</v>
      </c>
    </row>
    <row r="38" spans="2:2">
      <c r="B38" t="s">
        <v>20</v>
      </c>
    </row>
  </sheetData>
  <mergeCells count="5">
    <mergeCell ref="D5:E5"/>
    <mergeCell ref="G16:L16"/>
    <mergeCell ref="G17:L17"/>
    <mergeCell ref="G18:L18"/>
    <mergeCell ref="G19:L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workbookViewId="0">
      <selection activeCell="J17" sqref="J17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  <c r="J5" s="27" t="s">
        <v>15</v>
      </c>
    </row>
    <row r="6" spans="3:10" ht="15.75" thickBot="1">
      <c r="C6" s="19">
        <v>1.65</v>
      </c>
      <c r="D6" s="17">
        <v>1.7</v>
      </c>
      <c r="E6" s="11">
        <f>(C6+D6)/2</f>
        <v>1.6749999999999998</v>
      </c>
      <c r="F6" s="11">
        <v>12</v>
      </c>
      <c r="G6" s="10">
        <f>F6</f>
        <v>12</v>
      </c>
      <c r="H6" s="29">
        <f>(F6/$F$16)</f>
        <v>0.06</v>
      </c>
      <c r="I6" s="29">
        <f>H6</f>
        <v>0.06</v>
      </c>
      <c r="J6" s="38">
        <f>(E6*F6)</f>
        <v>20.099999999999998</v>
      </c>
    </row>
    <row r="7" spans="3:10" ht="15.75" thickBot="1">
      <c r="C7" s="19">
        <v>1.7</v>
      </c>
      <c r="D7" s="16">
        <v>1.75</v>
      </c>
      <c r="E7" s="11">
        <f t="shared" ref="E7:E15" si="0">(C7+D7)/2</f>
        <v>1.7250000000000001</v>
      </c>
      <c r="F7" s="7">
        <v>24</v>
      </c>
      <c r="G7" s="6">
        <f>(G6+F7)</f>
        <v>36</v>
      </c>
      <c r="H7" s="29">
        <f t="shared" ref="H7:H15" si="1">(F7/$F$16)</f>
        <v>0.12</v>
      </c>
      <c r="I7" s="30">
        <f>(I6+H7)</f>
        <v>0.18</v>
      </c>
      <c r="J7" s="38">
        <f t="shared" ref="J7:J15" si="2">(E7*F7)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7">
        <v>50</v>
      </c>
      <c r="G8" s="6">
        <f t="shared" ref="G8:G15" si="3">(G7+F8)</f>
        <v>86</v>
      </c>
      <c r="H8" s="29">
        <f t="shared" si="1"/>
        <v>0.25</v>
      </c>
      <c r="I8" s="30">
        <f t="shared" ref="I8:I15" si="4">(I7+H8)</f>
        <v>0.43</v>
      </c>
      <c r="J8" s="38">
        <f t="shared" si="2"/>
        <v>88.75</v>
      </c>
    </row>
    <row r="9" spans="3:10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 t="shared" si="3"/>
        <v>126</v>
      </c>
      <c r="H9" s="29">
        <f t="shared" si="1"/>
        <v>0.2</v>
      </c>
      <c r="I9" s="30">
        <f t="shared" si="4"/>
        <v>0.63</v>
      </c>
      <c r="J9" s="38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11">
        <f t="shared" si="0"/>
        <v>1.8450000000000002</v>
      </c>
      <c r="F10" s="7">
        <v>24</v>
      </c>
      <c r="G10" s="6">
        <f t="shared" si="3"/>
        <v>150</v>
      </c>
      <c r="H10" s="29">
        <f t="shared" si="1"/>
        <v>0.12</v>
      </c>
      <c r="I10" s="30">
        <f t="shared" si="4"/>
        <v>0.75</v>
      </c>
      <c r="J10" s="38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11">
        <f t="shared" si="0"/>
        <v>1.875</v>
      </c>
      <c r="F11" s="7">
        <v>20</v>
      </c>
      <c r="G11" s="6">
        <f t="shared" si="3"/>
        <v>170</v>
      </c>
      <c r="H11" s="29">
        <f t="shared" si="1"/>
        <v>0.1</v>
      </c>
      <c r="I11" s="30">
        <f t="shared" si="4"/>
        <v>0.85</v>
      </c>
      <c r="J11" s="38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11">
        <f t="shared" si="0"/>
        <v>1.9050000000000002</v>
      </c>
      <c r="F12" s="7">
        <v>12</v>
      </c>
      <c r="G12" s="6">
        <f t="shared" si="3"/>
        <v>182</v>
      </c>
      <c r="H12" s="29">
        <f t="shared" si="1"/>
        <v>0.06</v>
      </c>
      <c r="I12" s="30">
        <f t="shared" si="4"/>
        <v>0.90999999999999992</v>
      </c>
      <c r="J12" s="38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3"/>
        <v>192</v>
      </c>
      <c r="H13" s="29">
        <f t="shared" si="1"/>
        <v>0.05</v>
      </c>
      <c r="I13" s="30">
        <f t="shared" si="4"/>
        <v>0.96</v>
      </c>
      <c r="J13" s="38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3"/>
        <v>198</v>
      </c>
      <c r="H14" s="29">
        <f t="shared" si="1"/>
        <v>0.03</v>
      </c>
      <c r="I14" s="30">
        <f t="shared" si="4"/>
        <v>0.99</v>
      </c>
      <c r="J14" s="38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6">
        <f t="shared" si="3"/>
        <v>200</v>
      </c>
      <c r="H15" s="29">
        <f t="shared" si="1"/>
        <v>0.01</v>
      </c>
      <c r="I15" s="30">
        <f t="shared" si="4"/>
        <v>1</v>
      </c>
      <c r="J15" s="38">
        <f t="shared" si="2"/>
        <v>3.99</v>
      </c>
    </row>
    <row r="16" spans="3:10" ht="15.75" thickBot="1">
      <c r="F16" s="22">
        <f>SUM(F6:F15)</f>
        <v>200</v>
      </c>
      <c r="J16" s="38">
        <f>SUM(J6:J15)</f>
        <v>362.62000000000006</v>
      </c>
    </row>
    <row r="20" spans="3:6" ht="18">
      <c r="C20" s="2" t="s">
        <v>4</v>
      </c>
      <c r="D20" s="1"/>
    </row>
    <row r="21" spans="3:6" ht="18">
      <c r="C21" s="1" t="s">
        <v>3</v>
      </c>
      <c r="D21" s="1"/>
      <c r="E21" s="1"/>
      <c r="F21" s="1"/>
    </row>
    <row r="22" spans="3:6" ht="18">
      <c r="C22" s="1" t="s">
        <v>2</v>
      </c>
      <c r="D22" s="1"/>
      <c r="E22" s="1"/>
      <c r="F22" s="1"/>
    </row>
    <row r="23" spans="3:6" ht="18">
      <c r="C23" s="1" t="s">
        <v>1</v>
      </c>
      <c r="D23" s="1"/>
      <c r="E23" s="1"/>
      <c r="F23" s="1"/>
    </row>
    <row r="24" spans="3:6" ht="18">
      <c r="C24" s="1" t="s">
        <v>0</v>
      </c>
      <c r="D24" s="1"/>
      <c r="E24" s="1"/>
      <c r="F24" s="1"/>
    </row>
    <row r="26" spans="3:6" ht="18">
      <c r="C26" s="1"/>
      <c r="F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2023-05-19T12:33:51Z</dcterms:modified>
</cp:coreProperties>
</file>