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/>
  </bookViews>
  <sheets>
    <sheet name="ACTIVIDAD 1" sheetId="1" r:id="rId1"/>
    <sheet name="ACTIVIDAD 2" sheetId="2" r:id="rId2"/>
  </sheets>
  <definedNames>
    <definedName name="dato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27" i="1"/>
  <c r="K25"/>
  <c r="D14" i="2"/>
  <c r="E8"/>
  <c r="E9" s="1"/>
  <c r="E10" s="1"/>
  <c r="E11" s="1"/>
  <c r="E12" s="1"/>
  <c r="E13" s="1"/>
  <c r="W15" i="1"/>
  <c r="W16"/>
  <c r="W17"/>
  <c r="W18"/>
  <c r="W19"/>
  <c r="W20"/>
  <c r="W21"/>
  <c r="W14"/>
  <c r="W22" s="1"/>
  <c r="T7"/>
  <c r="Y21" l="1"/>
  <c r="Y19"/>
  <c r="Y17"/>
  <c r="Y15"/>
  <c r="Y20"/>
  <c r="Y18"/>
  <c r="Y16"/>
  <c r="X14"/>
  <c r="Y14"/>
  <c r="Z14" s="1"/>
  <c r="X15"/>
  <c r="X16" s="1"/>
  <c r="X17" s="1"/>
  <c r="X18" s="1"/>
  <c r="X19" s="1"/>
  <c r="X20" s="1"/>
  <c r="X21" s="1"/>
  <c r="T9"/>
  <c r="U9" s="1"/>
  <c r="D9"/>
  <c r="T8"/>
  <c r="U8" s="1"/>
  <c r="D8"/>
  <c r="U7"/>
  <c r="D7"/>
  <c r="Z15" l="1"/>
  <c r="Z16" s="1"/>
  <c r="Z17" s="1"/>
  <c r="Z18" s="1"/>
  <c r="Z19" s="1"/>
  <c r="Z20" s="1"/>
  <c r="Z21" s="1"/>
  <c r="W7"/>
  <c r="W8"/>
</calcChain>
</file>

<file path=xl/sharedStrings.xml><?xml version="1.0" encoding="utf-8"?>
<sst xmlns="http://schemas.openxmlformats.org/spreadsheetml/2006/main" count="43" uniqueCount="41">
  <si>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</si>
  <si>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</si>
  <si>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</si>
  <si>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</si>
  <si>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</si>
  <si>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</si>
  <si>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</si>
  <si>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</si>
  <si>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</si>
  <si>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</si>
  <si>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</si>
  <si>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</si>
  <si>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</si>
  <si>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</si>
  <si>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</si>
  <si>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</si>
  <si>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</si>
  <si>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</si>
  <si>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</si>
  <si>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</si>
  <si>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</si>
  <si>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</si>
  <si>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</si>
  <si>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</si>
  <si>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</si>
  <si>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</si>
  <si>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</si>
  <si>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variable</t>
  </si>
  <si>
    <t>frecuencia absoluta</t>
  </si>
  <si>
    <t>frecuencia absoluta acumulada</t>
  </si>
  <si>
    <t>frecuencia relativa</t>
  </si>
  <si>
    <t>Xi</t>
  </si>
  <si>
    <t>fi</t>
  </si>
  <si>
    <t>Fi</t>
  </si>
  <si>
    <t>hi</t>
  </si>
  <si>
    <t>Hi</t>
  </si>
  <si>
    <t>4 familias tienen 3 hijos</t>
  </si>
  <si>
    <t>94% de las familias tienen a lo mas 2 hijos</t>
  </si>
  <si>
    <t>31% de las famlias tienen 1 hijo</t>
  </si>
  <si>
    <t>75 familias tienen a lo mas 2 hijos</t>
  </si>
  <si>
    <t>En promedio los alumnos obtuvieron nota 7,6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</si>
</sst>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8"/>
      <color theme="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0" fontId="7" fillId="2" borderId="17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wrapText="1"/>
    </xf>
    <xf numFmtId="0" fontId="13" fillId="5" borderId="5" xfId="0" applyFont="1" applyFill="1" applyBorder="1"/>
    <xf numFmtId="9" fontId="8" fillId="2" borderId="11" xfId="0" applyNumberFormat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9" fontId="8" fillId="2" borderId="13" xfId="0" applyNumberFormat="1" applyFont="1" applyFill="1" applyBorder="1" applyAlignment="1">
      <alignment horizontal="center" vertical="center" wrapText="1" readingOrder="1"/>
    </xf>
    <xf numFmtId="9" fontId="8" fillId="2" borderId="15" xfId="0" applyNumberFormat="1" applyFont="1" applyFill="1" applyBorder="1" applyAlignment="1">
      <alignment horizontal="center" vertical="center" wrapText="1" readingOrder="1"/>
    </xf>
    <xf numFmtId="9" fontId="8" fillId="2" borderId="17" xfId="0" applyNumberFormat="1" applyFont="1" applyFill="1" applyBorder="1" applyAlignment="1">
      <alignment horizontal="center" vertical="center" wrapText="1" readingOrder="1"/>
    </xf>
    <xf numFmtId="9" fontId="8" fillId="2" borderId="14" xfId="0" applyNumberFormat="1" applyFont="1" applyFill="1" applyBorder="1" applyAlignment="1">
      <alignment horizontal="center" vertical="center" wrapText="1" readingOrder="1"/>
    </xf>
    <xf numFmtId="9" fontId="8" fillId="2" borderId="16" xfId="0" applyNumberFormat="1" applyFont="1" applyFill="1" applyBorder="1" applyAlignment="1">
      <alignment horizontal="center" vertical="center" wrapText="1" readingOrder="1"/>
    </xf>
    <xf numFmtId="9" fontId="8" fillId="2" borderId="18" xfId="0" applyNumberFormat="1" applyFont="1" applyFill="1" applyBorder="1" applyAlignment="1">
      <alignment horizontal="center" vertical="center" wrapText="1" readingOrder="1"/>
    </xf>
    <xf numFmtId="0" fontId="7" fillId="8" borderId="13" xfId="0" applyFont="1" applyFill="1" applyBorder="1" applyAlignment="1">
      <alignment horizontal="center" vertical="center" wrapText="1" readingOrder="1"/>
    </xf>
    <xf numFmtId="0" fontId="8" fillId="4" borderId="13" xfId="0" applyFont="1" applyFill="1" applyBorder="1" applyAlignment="1">
      <alignment horizontal="center" vertical="center" wrapText="1" readingOrder="1"/>
    </xf>
    <xf numFmtId="0" fontId="7" fillId="11" borderId="10" xfId="0" applyFont="1" applyFill="1" applyBorder="1" applyAlignment="1">
      <alignment horizontal="center" vertical="center" wrapText="1" readingOrder="1"/>
    </xf>
    <xf numFmtId="0" fontId="8" fillId="11" borderId="5" xfId="0" applyFont="1" applyFill="1" applyBorder="1" applyAlignment="1">
      <alignment horizontal="center" vertical="center" wrapText="1" readingOrder="1"/>
    </xf>
    <xf numFmtId="0" fontId="9" fillId="8" borderId="0" xfId="0" applyFont="1" applyFill="1"/>
    <xf numFmtId="0" fontId="0" fillId="8" borderId="0" xfId="0" applyFill="1"/>
    <xf numFmtId="0" fontId="9" fillId="4" borderId="0" xfId="0" applyFont="1" applyFill="1"/>
    <xf numFmtId="0" fontId="0" fillId="4" borderId="0" xfId="0" applyFill="1"/>
    <xf numFmtId="9" fontId="8" fillId="6" borderId="13" xfId="0" applyNumberFormat="1" applyFont="1" applyFill="1" applyBorder="1" applyAlignment="1">
      <alignment horizontal="center" vertical="center" wrapText="1" readingOrder="1"/>
    </xf>
    <xf numFmtId="0" fontId="9" fillId="6" borderId="0" xfId="0" applyFont="1" applyFill="1"/>
    <xf numFmtId="0" fontId="0" fillId="6" borderId="0" xfId="0" applyFill="1"/>
    <xf numFmtId="0" fontId="9" fillId="9" borderId="0" xfId="0" applyFont="1" applyFill="1"/>
    <xf numFmtId="0" fontId="0" fillId="9" borderId="0" xfId="0" applyFill="1"/>
    <xf numFmtId="9" fontId="8" fillId="9" borderId="14" xfId="0" applyNumberFormat="1" applyFont="1" applyFill="1" applyBorder="1" applyAlignment="1">
      <alignment horizontal="center" vertical="center" wrapText="1" readingOrder="1"/>
    </xf>
    <xf numFmtId="0" fontId="0" fillId="0" borderId="5" xfId="0" applyBorder="1" applyAlignment="1">
      <alignment horizontal="center" vertical="center"/>
    </xf>
    <xf numFmtId="0" fontId="13" fillId="10" borderId="5" xfId="0" applyFont="1" applyFill="1" applyBorder="1"/>
    <xf numFmtId="9" fontId="0" fillId="0" borderId="5" xfId="1" applyFont="1" applyBorder="1"/>
    <xf numFmtId="9" fontId="0" fillId="0" borderId="5" xfId="0" applyNumberFormat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5:Z31"/>
  <sheetViews>
    <sheetView tabSelected="1" topLeftCell="C16" workbookViewId="0">
      <selection activeCell="M28" sqref="M28"/>
    </sheetView>
  </sheetViews>
  <sheetFormatPr baseColWidth="10" defaultRowHeight="15"/>
  <cols>
    <col min="4" max="21" width="3.7109375" customWidth="1"/>
    <col min="23" max="23" width="11.85546875" bestFit="1" customWidth="1"/>
  </cols>
  <sheetData>
    <row r="5" spans="3:26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3:26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3:26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  <c r="W7">
        <f>MAX(datos)</f>
        <v>10</v>
      </c>
    </row>
    <row r="8" spans="3:26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  <c r="W8">
        <f>MIN(datos)</f>
        <v>3</v>
      </c>
    </row>
    <row r="9" spans="3:26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3:26">
      <c r="C10" s="2"/>
      <c r="T10" s="2"/>
    </row>
    <row r="12" spans="3:26" ht="45">
      <c r="V12" s="36" t="s">
        <v>27</v>
      </c>
      <c r="W12" s="36" t="s">
        <v>28</v>
      </c>
      <c r="X12" s="36" t="s">
        <v>29</v>
      </c>
      <c r="Y12" s="36" t="s">
        <v>30</v>
      </c>
      <c r="Z12" s="36" t="s">
        <v>29</v>
      </c>
    </row>
    <row r="13" spans="3:26" ht="23.25">
      <c r="V13" s="37" t="s">
        <v>31</v>
      </c>
      <c r="W13" s="37" t="s">
        <v>32</v>
      </c>
      <c r="X13" s="37" t="s">
        <v>33</v>
      </c>
      <c r="Y13" s="37" t="s">
        <v>34</v>
      </c>
      <c r="Z13" s="37" t="s">
        <v>35</v>
      </c>
    </row>
    <row r="14" spans="3:26" ht="23.25">
      <c r="V14" s="61">
        <v>3</v>
      </c>
      <c r="W14" s="30">
        <f>COUNTIF(datos,V14)</f>
        <v>1</v>
      </c>
      <c r="X14" s="30">
        <f>SUM(W14)</f>
        <v>1</v>
      </c>
      <c r="Y14" s="62">
        <f>W14/$W$22</f>
        <v>1.8518518518518517E-2</v>
      </c>
      <c r="Z14" s="63">
        <f>SUM(Y14)</f>
        <v>1.8518518518518517E-2</v>
      </c>
    </row>
    <row r="15" spans="3:26" ht="23.25">
      <c r="V15" s="61">
        <v>4</v>
      </c>
      <c r="W15" s="30">
        <f>COUNTIF(datos,V15)</f>
        <v>2</v>
      </c>
      <c r="X15" s="30">
        <f>SUM(W15+X14)</f>
        <v>3</v>
      </c>
      <c r="Y15" s="62">
        <f t="shared" ref="Y15:Y21" si="2">W15/$W$22</f>
        <v>3.7037037037037035E-2</v>
      </c>
      <c r="Z15" s="63">
        <f>SUM(Y15+Z14)</f>
        <v>5.5555555555555552E-2</v>
      </c>
    </row>
    <row r="16" spans="3:26" ht="23.25">
      <c r="V16" s="61">
        <v>5</v>
      </c>
      <c r="W16" s="30">
        <f>COUNTIF(datos,V16)</f>
        <v>6</v>
      </c>
      <c r="X16" s="30">
        <f t="shared" ref="X16:X21" si="3">SUM(W16+X15)</f>
        <v>9</v>
      </c>
      <c r="Y16" s="62">
        <f t="shared" si="2"/>
        <v>0.1111111111111111</v>
      </c>
      <c r="Z16" s="63">
        <f t="shared" ref="Z16:Z21" si="4">SUM(Y16+Z15)</f>
        <v>0.16666666666666666</v>
      </c>
    </row>
    <row r="17" spans="3:26" ht="23.25">
      <c r="V17" s="61">
        <v>6</v>
      </c>
      <c r="W17" s="30">
        <f>COUNTIF(datos,V17)</f>
        <v>2</v>
      </c>
      <c r="X17" s="30">
        <f t="shared" si="3"/>
        <v>11</v>
      </c>
      <c r="Y17" s="62">
        <f t="shared" si="2"/>
        <v>3.7037037037037035E-2</v>
      </c>
      <c r="Z17" s="63">
        <f t="shared" si="4"/>
        <v>0.20370370370370369</v>
      </c>
    </row>
    <row r="18" spans="3:26" ht="23.25">
      <c r="V18" s="61">
        <v>7</v>
      </c>
      <c r="W18" s="30">
        <f>COUNTIF(datos,V18)</f>
        <v>11</v>
      </c>
      <c r="X18" s="30">
        <f t="shared" si="3"/>
        <v>22</v>
      </c>
      <c r="Y18" s="62">
        <f t="shared" si="2"/>
        <v>0.20370370370370369</v>
      </c>
      <c r="Z18" s="63">
        <f t="shared" si="4"/>
        <v>0.40740740740740738</v>
      </c>
    </row>
    <row r="19" spans="3:26" ht="23.25">
      <c r="V19" s="61">
        <v>8</v>
      </c>
      <c r="W19" s="30">
        <f>COUNTIF(datos,V19)</f>
        <v>13</v>
      </c>
      <c r="X19" s="30">
        <f t="shared" si="3"/>
        <v>35</v>
      </c>
      <c r="Y19" s="62">
        <f t="shared" si="2"/>
        <v>0.24074074074074073</v>
      </c>
      <c r="Z19" s="63">
        <f t="shared" si="4"/>
        <v>0.64814814814814814</v>
      </c>
    </row>
    <row r="20" spans="3:26" ht="23.25">
      <c r="V20" s="61">
        <v>9</v>
      </c>
      <c r="W20" s="30">
        <f>COUNTIF(datos,V20)</f>
        <v>13</v>
      </c>
      <c r="X20" s="30">
        <f t="shared" si="3"/>
        <v>48</v>
      </c>
      <c r="Y20" s="62">
        <f t="shared" si="2"/>
        <v>0.24074074074074073</v>
      </c>
      <c r="Z20" s="63">
        <f t="shared" si="4"/>
        <v>0.88888888888888884</v>
      </c>
    </row>
    <row r="21" spans="3:26" ht="23.25">
      <c r="V21" s="61">
        <v>10</v>
      </c>
      <c r="W21" s="30">
        <f>COUNTIF(datos,V21)</f>
        <v>6</v>
      </c>
      <c r="X21" s="30">
        <f t="shared" si="3"/>
        <v>54</v>
      </c>
      <c r="Y21" s="62">
        <f t="shared" si="2"/>
        <v>0.1111111111111111</v>
      </c>
      <c r="Z21" s="63">
        <f t="shared" si="4"/>
        <v>1</v>
      </c>
    </row>
    <row r="22" spans="3:26">
      <c r="V22" s="30"/>
      <c r="W22" s="30">
        <f>SUM(W14:W21)</f>
        <v>54</v>
      </c>
      <c r="X22" s="30"/>
      <c r="Y22" s="30"/>
      <c r="Z22" s="30"/>
    </row>
    <row r="23" spans="3:26" ht="18">
      <c r="D23" s="12" t="s">
        <v>0</v>
      </c>
    </row>
    <row r="24" spans="3:26" ht="15.75">
      <c r="C24" s="31">
        <v>1</v>
      </c>
      <c r="D24" s="32" t="s">
        <v>1</v>
      </c>
      <c r="E24" s="29"/>
      <c r="F24" s="29"/>
      <c r="G24" s="30"/>
    </row>
    <row r="25" spans="3:26" ht="15.75">
      <c r="C25" s="31">
        <v>2</v>
      </c>
      <c r="D25" s="32" t="s">
        <v>21</v>
      </c>
      <c r="E25" s="29"/>
      <c r="F25" s="29"/>
      <c r="G25" s="30"/>
      <c r="K25">
        <f>AVERAGE(datos)</f>
        <v>7.6111111111111107</v>
      </c>
    </row>
    <row r="26" spans="3:26" ht="15.75">
      <c r="C26" s="31">
        <v>3</v>
      </c>
      <c r="D26" s="32" t="s">
        <v>20</v>
      </c>
      <c r="E26" s="29"/>
      <c r="F26" s="29"/>
      <c r="G26" s="30"/>
      <c r="K26" t="s">
        <v>40</v>
      </c>
    </row>
    <row r="27" spans="3:26" ht="15.75">
      <c r="C27" s="31">
        <v>4</v>
      </c>
      <c r="D27" s="32" t="s">
        <v>22</v>
      </c>
      <c r="E27" s="29"/>
      <c r="F27" s="29"/>
      <c r="G27" s="30"/>
      <c r="K27">
        <f>MEDIAN(datos)</f>
        <v>8</v>
      </c>
    </row>
    <row r="28" spans="3:26" ht="15.75">
      <c r="C28" s="31">
        <v>5</v>
      </c>
      <c r="D28" s="32" t="s">
        <v>23</v>
      </c>
      <c r="E28" s="29"/>
      <c r="F28" s="29"/>
      <c r="G28" s="30"/>
    </row>
    <row r="29" spans="3:26" ht="15.75">
      <c r="C29" s="31">
        <v>6</v>
      </c>
      <c r="D29" s="32" t="s">
        <v>24</v>
      </c>
      <c r="E29" s="29"/>
      <c r="F29" s="29"/>
      <c r="G29" s="30"/>
    </row>
    <row r="30" spans="3:26" ht="15.75">
      <c r="C30" s="31">
        <v>7</v>
      </c>
      <c r="D30" s="32" t="s">
        <v>25</v>
      </c>
      <c r="E30" s="29"/>
      <c r="F30" s="29"/>
      <c r="G30" s="30"/>
    </row>
    <row r="31" spans="3:26" ht="15.75">
      <c r="C31" s="31">
        <v>8</v>
      </c>
      <c r="D31" s="32" t="s">
        <v>2</v>
      </c>
      <c r="E31" s="30"/>
      <c r="F31" s="30"/>
      <c r="G31" s="30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4:O31"/>
  <sheetViews>
    <sheetView workbookViewId="0">
      <selection activeCell="A26" sqref="A26"/>
    </sheetView>
  </sheetViews>
  <sheetFormatPr baseColWidth="10" defaultRowHeight="15"/>
  <sheetData>
    <row r="4" spans="3:15" ht="15.75">
      <c r="C4" s="13" t="s">
        <v>17</v>
      </c>
      <c r="D4" s="13"/>
      <c r="E4" s="13"/>
      <c r="F4" s="13"/>
      <c r="G4" s="13"/>
      <c r="H4" s="13"/>
      <c r="I4" s="13"/>
      <c r="O4" s="30"/>
    </row>
    <row r="6" spans="3:15" ht="15.75" thickBot="1"/>
    <row r="7" spans="3:15" ht="26.25" thickBot="1">
      <c r="C7" s="33" t="s">
        <v>3</v>
      </c>
      <c r="D7" s="34" t="s">
        <v>4</v>
      </c>
      <c r="E7" s="34" t="s">
        <v>5</v>
      </c>
      <c r="F7" s="35" t="s">
        <v>6</v>
      </c>
      <c r="G7" s="34" t="s">
        <v>7</v>
      </c>
      <c r="H7" s="34" t="s">
        <v>18</v>
      </c>
    </row>
    <row r="8" spans="3:15" ht="18">
      <c r="C8" s="14">
        <v>0</v>
      </c>
      <c r="D8" s="14">
        <v>30</v>
      </c>
      <c r="E8" s="15">
        <f>SUM(D8)</f>
        <v>30</v>
      </c>
      <c r="F8" s="38">
        <v>0.38</v>
      </c>
      <c r="G8" s="39">
        <v>0.38</v>
      </c>
      <c r="H8" s="16">
        <v>0</v>
      </c>
    </row>
    <row r="9" spans="3:15" ht="18">
      <c r="C9" s="17">
        <v>1</v>
      </c>
      <c r="D9" s="17">
        <v>25</v>
      </c>
      <c r="E9" s="18">
        <f>SUM(D9+E8)</f>
        <v>55</v>
      </c>
      <c r="F9" s="54">
        <v>0.31</v>
      </c>
      <c r="G9" s="43">
        <v>0.69</v>
      </c>
      <c r="H9" s="19">
        <v>25</v>
      </c>
    </row>
    <row r="10" spans="3:15" ht="18">
      <c r="C10" s="17">
        <v>2</v>
      </c>
      <c r="D10" s="17">
        <v>20</v>
      </c>
      <c r="E10" s="47">
        <f t="shared" ref="E10:E13" si="0">SUM(D10+E9)</f>
        <v>75</v>
      </c>
      <c r="F10" s="40">
        <v>0.25</v>
      </c>
      <c r="G10" s="59">
        <v>0.94</v>
      </c>
      <c r="H10" s="19">
        <v>40</v>
      </c>
    </row>
    <row r="11" spans="3:15" ht="18">
      <c r="C11" s="17">
        <v>3</v>
      </c>
      <c r="D11" s="46">
        <v>4</v>
      </c>
      <c r="E11" s="18">
        <f t="shared" si="0"/>
        <v>79</v>
      </c>
      <c r="F11" s="40">
        <v>0.05</v>
      </c>
      <c r="G11" s="43">
        <v>0.99</v>
      </c>
      <c r="H11" s="19">
        <v>12</v>
      </c>
    </row>
    <row r="12" spans="3:15" ht="18">
      <c r="C12" s="20">
        <v>4</v>
      </c>
      <c r="D12" s="20">
        <v>1</v>
      </c>
      <c r="E12" s="18">
        <f t="shared" si="0"/>
        <v>80</v>
      </c>
      <c r="F12" s="41">
        <v>0.01</v>
      </c>
      <c r="G12" s="44">
        <v>1</v>
      </c>
      <c r="H12" s="21">
        <v>4</v>
      </c>
    </row>
    <row r="13" spans="3:15" ht="18.75" thickBot="1">
      <c r="C13" s="22">
        <v>5</v>
      </c>
      <c r="D13" s="22">
        <v>0</v>
      </c>
      <c r="E13" s="18">
        <f t="shared" si="0"/>
        <v>80</v>
      </c>
      <c r="F13" s="42">
        <v>0</v>
      </c>
      <c r="G13" s="45">
        <v>1</v>
      </c>
      <c r="H13" s="21">
        <v>0</v>
      </c>
      <c r="I13" s="2"/>
    </row>
    <row r="14" spans="3:15" ht="18.75" thickBot="1">
      <c r="C14" s="23" t="s">
        <v>19</v>
      </c>
      <c r="D14" s="48">
        <f>SUM(D8:D13)</f>
        <v>80</v>
      </c>
      <c r="E14" s="24"/>
      <c r="F14" s="24"/>
      <c r="G14" s="24"/>
      <c r="H14" s="49">
        <v>81</v>
      </c>
      <c r="I14" s="2"/>
    </row>
    <row r="15" spans="3:15" ht="18">
      <c r="C15" s="23"/>
      <c r="D15" s="23"/>
      <c r="E15" s="24"/>
      <c r="F15" s="24"/>
      <c r="G15" s="24"/>
      <c r="I15" s="2"/>
    </row>
    <row r="16" spans="3:15">
      <c r="D16" s="25"/>
    </row>
    <row r="17" spans="2:9" ht="18">
      <c r="C17" s="12" t="s">
        <v>0</v>
      </c>
    </row>
    <row r="18" spans="2:9" ht="18">
      <c r="B18" s="26">
        <v>1</v>
      </c>
      <c r="C18" s="27" t="s">
        <v>8</v>
      </c>
      <c r="D18" s="2"/>
      <c r="E18" s="2"/>
      <c r="F18" s="2"/>
      <c r="G18" s="2"/>
      <c r="H18" s="28"/>
    </row>
    <row r="19" spans="2:9" ht="18">
      <c r="B19" s="26"/>
      <c r="C19" s="27"/>
      <c r="D19" s="2"/>
      <c r="E19" s="2"/>
      <c r="F19" s="2"/>
      <c r="G19" s="2"/>
      <c r="H19" s="28"/>
    </row>
    <row r="20" spans="2:9" ht="21">
      <c r="B20" s="26">
        <v>2</v>
      </c>
      <c r="C20" s="50" t="s">
        <v>9</v>
      </c>
      <c r="D20" s="51"/>
      <c r="E20" s="30"/>
      <c r="F20" s="30"/>
      <c r="G20" s="60" t="s">
        <v>36</v>
      </c>
      <c r="H20" s="60"/>
      <c r="I20" s="60"/>
    </row>
    <row r="21" spans="2:9" ht="18">
      <c r="B21" s="26">
        <v>3</v>
      </c>
      <c r="C21" s="52" t="s">
        <v>10</v>
      </c>
      <c r="D21" s="53"/>
      <c r="E21" s="30"/>
      <c r="F21" s="60"/>
      <c r="G21" s="60" t="s">
        <v>39</v>
      </c>
      <c r="H21" s="60"/>
      <c r="I21" s="60"/>
    </row>
    <row r="22" spans="2:9" ht="21">
      <c r="B22" s="26">
        <v>4</v>
      </c>
      <c r="C22" s="55" t="s">
        <v>11</v>
      </c>
      <c r="D22" s="56"/>
      <c r="E22" s="30"/>
      <c r="F22" s="60"/>
      <c r="G22" s="60" t="s">
        <v>38</v>
      </c>
      <c r="H22" s="60"/>
      <c r="I22" s="60"/>
    </row>
    <row r="23" spans="2:9" ht="21">
      <c r="B23" s="26">
        <v>5</v>
      </c>
      <c r="C23" s="57" t="s">
        <v>12</v>
      </c>
      <c r="D23" s="58"/>
      <c r="E23" s="30"/>
      <c r="F23" s="60"/>
      <c r="G23" s="60" t="s">
        <v>37</v>
      </c>
      <c r="H23" s="60"/>
      <c r="I23" s="60"/>
    </row>
    <row r="24" spans="2:9" ht="18">
      <c r="B24" s="26"/>
      <c r="C24" s="26"/>
    </row>
    <row r="25" spans="2:9" ht="18">
      <c r="B25" s="26">
        <v>6</v>
      </c>
      <c r="C25" s="26" t="s">
        <v>13</v>
      </c>
    </row>
    <row r="26" spans="2:9" ht="18">
      <c r="B26" s="26"/>
      <c r="C26" s="26"/>
    </row>
    <row r="27" spans="2:9" ht="18">
      <c r="B27" s="26">
        <v>7</v>
      </c>
      <c r="C27" s="26" t="s">
        <v>14</v>
      </c>
    </row>
    <row r="28" spans="2:9" ht="18">
      <c r="B28" s="26"/>
      <c r="C28" s="26"/>
    </row>
    <row r="29" spans="2:9" ht="18">
      <c r="B29" s="26">
        <v>8</v>
      </c>
      <c r="C29" s="26" t="s">
        <v>15</v>
      </c>
    </row>
    <row r="30" spans="2:9" ht="18">
      <c r="B30" s="26"/>
      <c r="C30" s="26"/>
    </row>
    <row r="31" spans="2:9" ht="18">
      <c r="B31" s="26">
        <v>9</v>
      </c>
      <c r="C31" s="26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datos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Administrador</cp:lastModifiedBy>
  <dcterms:created xsi:type="dcterms:W3CDTF">2022-05-09T04:31:12Z</dcterms:created>
  <dcterms:modified xsi:type="dcterms:W3CDTF">2022-05-12T13:33:19Z</dcterms:modified>
</cp:coreProperties>
</file>