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definedNames>
    <definedName name="da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36" i="1"/>
  <c r="M34"/>
  <c r="X16"/>
  <c r="X17"/>
  <c r="X18"/>
  <c r="X19"/>
  <c r="X20"/>
  <c r="X21"/>
  <c r="X22"/>
  <c r="X15"/>
  <c r="Y15" s="1"/>
  <c r="Y16" s="1"/>
  <c r="Y17" s="1"/>
  <c r="Y18" s="1"/>
  <c r="Y19" s="1"/>
  <c r="Y20" s="1"/>
  <c r="Y21" s="1"/>
  <c r="Y22" s="1"/>
  <c r="X29"/>
  <c r="X28"/>
  <c r="Z18" l="1"/>
  <c r="Z21"/>
  <c r="Z17"/>
  <c r="X23"/>
  <c r="Z20" s="1"/>
  <c r="Z15"/>
  <c r="AA15" s="1"/>
  <c r="T9"/>
  <c r="U9" s="1"/>
  <c r="D9"/>
  <c r="T8"/>
  <c r="U8" s="1"/>
  <c r="D8"/>
  <c r="T7"/>
  <c r="U7" s="1"/>
  <c r="D7"/>
  <c r="Z22" l="1"/>
  <c r="Z19"/>
  <c r="Z16"/>
  <c r="AA16" s="1"/>
  <c r="AA17" s="1"/>
  <c r="AA18" s="1"/>
  <c r="AA19" s="1"/>
  <c r="AA20" s="1"/>
  <c r="AA21" s="1"/>
  <c r="AA22" s="1"/>
</calcChain>
</file>

<file path=xl/sharedStrings.xml><?xml version="1.0" encoding="utf-8"?>
<sst xmlns="http://schemas.openxmlformats.org/spreadsheetml/2006/main" count="43" uniqueCount="42">
  <si>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</si>
  <si>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</si>
  <si>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</si>
  <si>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</si>
  <si>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</si>
  <si>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</si>
  <si>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</si>
  <si>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</si>
  <si>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</si>
  <si>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</si>
  <si>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</si>
  <si>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</si>
  <si>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</si>
  <si>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</si>
  <si>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</si>
  <si>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</si>
  <si>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</si>
  <si>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</si>
  <si>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</si>
  <si>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</si>
  <si>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</si>
  <si>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</si>
  <si>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</si>
  <si>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</si>
  <si>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</si>
  <si>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</si>
  <si>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</si>
  <si>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fi</t>
  </si>
  <si>
    <t>Fi</t>
  </si>
  <si>
    <t>xi</t>
  </si>
  <si>
    <t>frecuencia absoluta</t>
  </si>
  <si>
    <t>Variable</t>
  </si>
  <si>
    <t>hi</t>
  </si>
  <si>
    <t>Hi</t>
  </si>
  <si>
    <t xml:space="preserve">frecuencia acumuladaabsoluta </t>
  </si>
  <si>
    <t>∑</t>
  </si>
  <si>
    <t>frecuencia relativa</t>
  </si>
  <si>
    <t>frecuencia relativa acumulada</t>
  </si>
  <si>
    <t>La mitad de los alumnos tiene a lo mas 8</t>
  </si>
  <si>
    <t>9 y 8</t>
  </si>
  <si>
    <t>El promedio de notas en la primera prueba es de 7,6</t>
  </si>
  <si>
    <t>La mayoria de alumnos tiene nota 9 o 8</t>
  </si>
</sst>
</file>

<file path=xl/styles.xml><?xml version="1.0" encoding="utf-8"?>
<styleSheet xmlns="http://schemas.openxmlformats.org/spreadsheetml/2006/main">
  <numFmts count="1">
    <numFmt numFmtId="172" formatCode="0.0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6" xfId="0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 readingOrder="1"/>
    </xf>
    <xf numFmtId="0" fontId="7" fillId="2" borderId="8" xfId="0" applyFont="1" applyFill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 wrapText="1" readingOrder="1"/>
    </xf>
    <xf numFmtId="0" fontId="8" fillId="2" borderId="9" xfId="0" applyFont="1" applyFill="1" applyBorder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5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3" xfId="0" applyFont="1" applyBorder="1"/>
    <xf numFmtId="0" fontId="0" fillId="0" borderId="3" xfId="0" applyBorder="1"/>
    <xf numFmtId="0" fontId="2" fillId="0" borderId="3" xfId="0" applyFont="1" applyBorder="1" applyAlignment="1">
      <alignment horizontal="center"/>
    </xf>
    <xf numFmtId="0" fontId="11" fillId="0" borderId="3" xfId="0" applyFont="1" applyBorder="1"/>
    <xf numFmtId="0" fontId="4" fillId="3" borderId="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5" xfId="0" applyBorder="1"/>
    <xf numFmtId="0" fontId="2" fillId="0" borderId="15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5" xfId="0" applyFont="1" applyBorder="1"/>
    <xf numFmtId="0" fontId="9" fillId="0" borderId="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9" fontId="9" fillId="0" borderId="24" xfId="1" applyFont="1" applyBorder="1" applyAlignment="1">
      <alignment horizontal="center" vertical="center"/>
    </xf>
    <xf numFmtId="9" fontId="9" fillId="0" borderId="5" xfId="1" applyFont="1" applyBorder="1" applyAlignment="1">
      <alignment horizontal="center" vertical="center"/>
    </xf>
    <xf numFmtId="9" fontId="9" fillId="0" borderId="5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 wrapText="1"/>
    </xf>
    <xf numFmtId="0" fontId="9" fillId="5" borderId="25" xfId="0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0" xfId="0" applyFont="1" applyAlignment="1">
      <alignment horizontal="center"/>
    </xf>
    <xf numFmtId="172" fontId="14" fillId="4" borderId="0" xfId="0" applyNumberFormat="1" applyFont="1" applyFill="1" applyBorder="1" applyAlignment="1">
      <alignment horizontal="center"/>
    </xf>
    <xf numFmtId="0" fontId="14" fillId="6" borderId="0" xfId="0" applyFont="1" applyFill="1" applyAlignment="1">
      <alignment horizontal="center"/>
    </xf>
    <xf numFmtId="0" fontId="9" fillId="6" borderId="5" xfId="0" applyFon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p1</a:t>
            </a:r>
            <a:endParaRPr lang="es-CL"/>
          </a:p>
        </c:rich>
      </c:tx>
      <c:layout/>
    </c:title>
    <c:plotArea>
      <c:layout/>
      <c:barChart>
        <c:barDir val="col"/>
        <c:grouping val="stacked"/>
        <c:ser>
          <c:idx val="1"/>
          <c:order val="0"/>
          <c:spPr>
            <a:solidFill>
              <a:schemeClr val="accent1"/>
            </a:solidFill>
          </c:spPr>
          <c:cat>
            <c:numRef>
              <c:f>'ACTIVIDAD 1'!$W$15:$W$22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1'!$X$15:$X$22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gapWidth val="55"/>
        <c:overlap val="100"/>
        <c:axId val="60312960"/>
        <c:axId val="38274176"/>
      </c:barChart>
      <c:catAx>
        <c:axId val="603129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  <a:p>
                <a:pPr>
                  <a:defRPr/>
                </a:pPr>
                <a:endParaRPr lang="es-CL"/>
              </a:p>
            </c:rich>
          </c:tx>
          <c:layout>
            <c:manualLayout>
              <c:xMode val="edge"/>
              <c:yMode val="edge"/>
              <c:x val="0.34607019059326444"/>
              <c:y val="0.87386262637747902"/>
            </c:manualLayout>
          </c:layout>
        </c:title>
        <c:numFmt formatCode="General" sourceLinked="1"/>
        <c:majorTickMark val="none"/>
        <c:tickLblPos val="nextTo"/>
        <c:crossAx val="38274176"/>
        <c:crosses val="autoZero"/>
        <c:auto val="1"/>
        <c:lblAlgn val="ctr"/>
        <c:lblOffset val="100"/>
      </c:catAx>
      <c:valAx>
        <c:axId val="382741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numero</a:t>
                </a:r>
                <a:r>
                  <a:rPr lang="es-CL" baseline="0"/>
                  <a:t> alumnos</a:t>
                </a:r>
              </a:p>
              <a:p>
                <a:pPr>
                  <a:defRPr/>
                </a:pPr>
                <a:endParaRPr lang="es-CL"/>
              </a:p>
            </c:rich>
          </c:tx>
          <c:layout/>
        </c:title>
        <c:numFmt formatCode="General" sourceLinked="1"/>
        <c:majorTickMark val="none"/>
        <c:tickLblPos val="nextTo"/>
        <c:crossAx val="60312960"/>
        <c:crosses val="autoZero"/>
        <c:crossBetween val="between"/>
      </c:valAx>
    </c:plotArea>
    <c:plotVisOnly val="1"/>
  </c:chart>
  <c:spPr>
    <a:solidFill>
      <a:schemeClr val="accent4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12</xdr:row>
      <xdr:rowOff>190500</xdr:rowOff>
    </xdr:from>
    <xdr:to>
      <xdr:col>17</xdr:col>
      <xdr:colOff>0</xdr:colOff>
      <xdr:row>22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AA40"/>
  <sheetViews>
    <sheetView tabSelected="1" topLeftCell="A3" workbookViewId="0">
      <selection activeCell="C36" sqref="C36"/>
    </sheetView>
  </sheetViews>
  <sheetFormatPr baseColWidth="10" defaultRowHeight="15"/>
  <cols>
    <col min="4" max="21" width="3.7109375" customWidth="1"/>
    <col min="22" max="22" width="4.140625" customWidth="1"/>
    <col min="23" max="23" width="12.42578125" customWidth="1"/>
    <col min="24" max="24" width="13.5703125" customWidth="1"/>
    <col min="25" max="25" width="14.5703125" customWidth="1"/>
    <col min="26" max="26" width="13.7109375" customWidth="1"/>
    <col min="27" max="27" width="14.28515625" customWidth="1"/>
  </cols>
  <sheetData>
    <row r="5" spans="3:27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4">
        <f>T7-2</f>
        <v>5</v>
      </c>
      <c r="V7" s="39"/>
    </row>
    <row r="8" spans="3:27">
      <c r="C8" s="38"/>
      <c r="D8" s="53">
        <f>4+1</f>
        <v>5</v>
      </c>
      <c r="E8" s="5">
        <v>5</v>
      </c>
      <c r="F8" s="5">
        <v>9</v>
      </c>
      <c r="G8" s="5">
        <v>3</v>
      </c>
      <c r="H8" s="5">
        <v>8</v>
      </c>
      <c r="I8" s="5">
        <v>8</v>
      </c>
      <c r="J8" s="5">
        <v>8</v>
      </c>
      <c r="K8" s="5">
        <v>8</v>
      </c>
      <c r="L8" s="5">
        <v>8</v>
      </c>
      <c r="M8" s="5">
        <v>10</v>
      </c>
      <c r="N8" s="5">
        <v>9</v>
      </c>
      <c r="O8" s="5">
        <v>7</v>
      </c>
      <c r="P8" s="5">
        <v>8</v>
      </c>
      <c r="Q8" s="5">
        <v>9</v>
      </c>
      <c r="R8" s="5">
        <v>7</v>
      </c>
      <c r="S8" s="5">
        <v>9</v>
      </c>
      <c r="T8" s="5">
        <f t="shared" ref="T8:T9" si="0">S8-1</f>
        <v>8</v>
      </c>
      <c r="U8" s="55">
        <f t="shared" ref="U8:U9" si="1">T8-2</f>
        <v>6</v>
      </c>
      <c r="V8" s="39"/>
    </row>
    <row r="9" spans="3:27" ht="15.75" thickBot="1">
      <c r="C9" s="38"/>
      <c r="D9" s="37">
        <f>9+1</f>
        <v>10</v>
      </c>
      <c r="E9" s="6">
        <v>5</v>
      </c>
      <c r="F9" s="6">
        <v>9</v>
      </c>
      <c r="G9" s="6">
        <v>4</v>
      </c>
      <c r="H9" s="6">
        <v>9</v>
      </c>
      <c r="I9" s="6">
        <v>8</v>
      </c>
      <c r="J9" s="6">
        <v>10</v>
      </c>
      <c r="K9" s="6">
        <v>7</v>
      </c>
      <c r="L9" s="6">
        <v>7</v>
      </c>
      <c r="M9" s="6">
        <v>7</v>
      </c>
      <c r="N9" s="6">
        <v>8</v>
      </c>
      <c r="O9" s="6">
        <v>8</v>
      </c>
      <c r="P9" s="6">
        <v>9</v>
      </c>
      <c r="Q9" s="6">
        <v>9</v>
      </c>
      <c r="R9" s="6">
        <v>8</v>
      </c>
      <c r="S9" s="6">
        <v>10</v>
      </c>
      <c r="T9" s="6">
        <f t="shared" si="0"/>
        <v>9</v>
      </c>
      <c r="U9" s="56">
        <f t="shared" si="1"/>
        <v>7</v>
      </c>
      <c r="V9" s="39"/>
    </row>
    <row r="10" spans="3:27" ht="15.75" hidden="1" thickBot="1">
      <c r="C10" s="38"/>
      <c r="T10" s="2"/>
    </row>
    <row r="11" spans="3:27" ht="12.75" hidden="1" customHeight="1" thickBot="1">
      <c r="C11" s="39"/>
    </row>
    <row r="12" spans="3:27" ht="15.75" hidden="1" thickBot="1">
      <c r="C12" s="39"/>
    </row>
    <row r="13" spans="3:27" ht="53.25" customHeight="1" thickBot="1">
      <c r="C13" s="39"/>
      <c r="V13" s="52"/>
      <c r="W13" s="61" t="s">
        <v>31</v>
      </c>
      <c r="X13" s="62" t="s">
        <v>30</v>
      </c>
      <c r="Y13" s="62" t="s">
        <v>34</v>
      </c>
      <c r="Z13" s="63" t="s">
        <v>36</v>
      </c>
      <c r="AA13" s="64" t="s">
        <v>37</v>
      </c>
    </row>
    <row r="14" spans="3:27" ht="18.75" thickBot="1">
      <c r="C14" s="39"/>
      <c r="L14" s="39"/>
      <c r="M14" s="39"/>
      <c r="N14" s="39"/>
      <c r="O14" s="39"/>
      <c r="V14" s="52"/>
      <c r="W14" s="60" t="s">
        <v>29</v>
      </c>
      <c r="X14" s="50" t="s">
        <v>27</v>
      </c>
      <c r="Y14" s="48" t="s">
        <v>28</v>
      </c>
      <c r="Z14" s="49" t="s">
        <v>32</v>
      </c>
      <c r="AA14" s="50" t="s">
        <v>33</v>
      </c>
    </row>
    <row r="15" spans="3:27" ht="18.75" thickBot="1">
      <c r="C15" s="39"/>
      <c r="L15" s="39"/>
      <c r="M15" s="39"/>
      <c r="N15" s="39"/>
      <c r="O15" s="39"/>
      <c r="P15" s="39"/>
      <c r="Q15" s="39"/>
      <c r="R15" s="39"/>
      <c r="S15" s="39"/>
      <c r="U15" s="39"/>
      <c r="V15" s="52"/>
      <c r="W15" s="50">
        <v>3</v>
      </c>
      <c r="X15" s="50">
        <f>COUNTIF(daatos,W15)</f>
        <v>1</v>
      </c>
      <c r="Y15" s="50">
        <f>X15</f>
        <v>1</v>
      </c>
      <c r="Z15" s="58">
        <f>X15/$X$23</f>
        <v>1.8518518518518517E-2</v>
      </c>
      <c r="AA15" s="59">
        <f>Z15</f>
        <v>1.8518518518518517E-2</v>
      </c>
    </row>
    <row r="16" spans="3:27" ht="18.75" thickBot="1">
      <c r="C16" s="39"/>
      <c r="N16" s="39"/>
      <c r="O16" s="39"/>
      <c r="Q16" s="39"/>
      <c r="R16" s="39"/>
      <c r="S16" s="39"/>
      <c r="U16" s="39"/>
      <c r="V16" s="52"/>
      <c r="W16" s="50">
        <v>4</v>
      </c>
      <c r="X16" s="50">
        <f>COUNTIF(daatos,W16)</f>
        <v>2</v>
      </c>
      <c r="Y16" s="50">
        <f>SUM(Y15+X16)</f>
        <v>3</v>
      </c>
      <c r="Z16" s="57">
        <f t="shared" ref="Z16:Z22" si="2">X16/$X$23</f>
        <v>3.7037037037037035E-2</v>
      </c>
      <c r="AA16" s="59">
        <f>AA15+Z16</f>
        <v>5.5555555555555552E-2</v>
      </c>
    </row>
    <row r="17" spans="3:27" ht="18.75" thickBot="1">
      <c r="C17" s="39"/>
      <c r="P17" s="39"/>
      <c r="U17" s="39"/>
      <c r="V17" s="52"/>
      <c r="W17" s="50">
        <v>5</v>
      </c>
      <c r="X17" s="50">
        <f>COUNTIF(daatos,W17)</f>
        <v>6</v>
      </c>
      <c r="Y17" s="50">
        <f t="shared" ref="Y17:Y22" si="3">SUM(Y16+X17)</f>
        <v>9</v>
      </c>
      <c r="Z17" s="58">
        <f t="shared" si="2"/>
        <v>0.1111111111111111</v>
      </c>
      <c r="AA17" s="59">
        <f t="shared" ref="AA17:AA22" si="4">AA16+Z17</f>
        <v>0.16666666666666666</v>
      </c>
    </row>
    <row r="18" spans="3:27" ht="18.75" thickBot="1">
      <c r="C18" s="39"/>
      <c r="U18" s="39"/>
      <c r="V18" s="52"/>
      <c r="W18" s="50">
        <v>6</v>
      </c>
      <c r="X18" s="48">
        <f>COUNTIF(daatos,W18)</f>
        <v>2</v>
      </c>
      <c r="Y18" s="50">
        <f t="shared" si="3"/>
        <v>11</v>
      </c>
      <c r="Z18" s="58">
        <f t="shared" si="2"/>
        <v>3.7037037037037035E-2</v>
      </c>
      <c r="AA18" s="59">
        <f t="shared" si="4"/>
        <v>0.20370370370370369</v>
      </c>
    </row>
    <row r="19" spans="3:27" ht="18.75" thickBot="1">
      <c r="C19" s="39"/>
      <c r="U19" s="39"/>
      <c r="V19" s="52"/>
      <c r="W19" s="50">
        <v>7</v>
      </c>
      <c r="X19" s="50">
        <f>COUNTIF(daatos,W19)</f>
        <v>11</v>
      </c>
      <c r="Y19" s="50">
        <f t="shared" si="3"/>
        <v>22</v>
      </c>
      <c r="Z19" s="58">
        <f t="shared" si="2"/>
        <v>0.20370370370370369</v>
      </c>
      <c r="AA19" s="59">
        <f t="shared" si="4"/>
        <v>0.40740740740740738</v>
      </c>
    </row>
    <row r="20" spans="3:27" ht="18.75" thickBot="1">
      <c r="U20" s="39"/>
      <c r="V20" s="52"/>
      <c r="W20" s="50">
        <v>8</v>
      </c>
      <c r="X20" s="72">
        <f>COUNTIF(daatos,W20)</f>
        <v>13</v>
      </c>
      <c r="Y20" s="50">
        <f t="shared" si="3"/>
        <v>35</v>
      </c>
      <c r="Z20" s="58">
        <f t="shared" si="2"/>
        <v>0.24074074074074073</v>
      </c>
      <c r="AA20" s="59">
        <f t="shared" si="4"/>
        <v>0.64814814814814814</v>
      </c>
    </row>
    <row r="21" spans="3:27" ht="18.75" thickBot="1">
      <c r="N21" s="39"/>
      <c r="U21" s="39"/>
      <c r="V21" s="52"/>
      <c r="W21" s="50">
        <v>9</v>
      </c>
      <c r="X21" s="72">
        <f>COUNTIF(daatos,W21)</f>
        <v>13</v>
      </c>
      <c r="Y21" s="50">
        <f t="shared" si="3"/>
        <v>48</v>
      </c>
      <c r="Z21" s="57">
        <f t="shared" si="2"/>
        <v>0.24074074074074073</v>
      </c>
      <c r="AA21" s="59">
        <f t="shared" si="4"/>
        <v>0.88888888888888884</v>
      </c>
    </row>
    <row r="22" spans="3:27" ht="18.75" thickBot="1">
      <c r="U22" s="39"/>
      <c r="V22" s="52"/>
      <c r="W22" s="50">
        <v>10</v>
      </c>
      <c r="X22" s="50">
        <f>COUNTIF(daatos,W22)</f>
        <v>6</v>
      </c>
      <c r="Y22" s="50">
        <f t="shared" si="3"/>
        <v>54</v>
      </c>
      <c r="Z22" s="58">
        <f t="shared" si="2"/>
        <v>0.1111111111111111</v>
      </c>
      <c r="AA22" s="59">
        <f t="shared" si="4"/>
        <v>1</v>
      </c>
    </row>
    <row r="23" spans="3:27" ht="18.75" thickBot="1">
      <c r="U23" s="39"/>
      <c r="V23" s="47"/>
      <c r="W23" s="50" t="s">
        <v>35</v>
      </c>
      <c r="X23" s="51">
        <f>SUM(X15:X22)</f>
        <v>54</v>
      </c>
      <c r="Y23" s="40"/>
      <c r="Z23" s="39"/>
    </row>
    <row r="24" spans="3:27">
      <c r="U24" s="39"/>
      <c r="V24" s="47"/>
      <c r="W24" s="39"/>
      <c r="X24" s="39"/>
      <c r="Y24" s="39"/>
      <c r="Z24" s="39"/>
      <c r="AA24" s="39"/>
    </row>
    <row r="28" spans="3:27">
      <c r="X28">
        <f>MAX(daatos)</f>
        <v>10</v>
      </c>
    </row>
    <row r="29" spans="3:27">
      <c r="X29">
        <f>MIN(daatos)</f>
        <v>3</v>
      </c>
    </row>
    <row r="32" spans="3:27" ht="18">
      <c r="D32" s="7" t="s">
        <v>0</v>
      </c>
    </row>
    <row r="33" spans="3:27" ht="20.25" customHeight="1">
      <c r="C33" s="30">
        <v>1</v>
      </c>
      <c r="D33" s="31" t="s">
        <v>1</v>
      </c>
      <c r="E33" s="28"/>
      <c r="F33" s="28"/>
      <c r="G33" s="29"/>
      <c r="H33" s="44"/>
      <c r="I33" s="45"/>
      <c r="J33" s="45"/>
      <c r="K33" s="46"/>
    </row>
    <row r="34" spans="3:27" ht="22.5" customHeight="1">
      <c r="C34" s="30">
        <v>2</v>
      </c>
      <c r="D34" s="31" t="s">
        <v>21</v>
      </c>
      <c r="E34" s="28"/>
      <c r="F34" s="28"/>
      <c r="G34" s="29"/>
      <c r="H34" s="42"/>
      <c r="I34" s="35"/>
      <c r="J34" s="35"/>
      <c r="K34" s="43"/>
      <c r="M34" s="70">
        <f>AVERAGE(daatos)</f>
        <v>7.6111111111111107</v>
      </c>
      <c r="N34" s="70"/>
      <c r="O34" s="70"/>
      <c r="P34" s="70"/>
      <c r="Q34" s="70"/>
      <c r="R34" s="70"/>
      <c r="S34" s="70"/>
      <c r="T34" s="39"/>
    </row>
    <row r="35" spans="3:27" ht="22.5" customHeight="1">
      <c r="C35" s="30">
        <v>3</v>
      </c>
      <c r="D35" s="31" t="s">
        <v>20</v>
      </c>
      <c r="E35" s="28"/>
      <c r="F35" s="28"/>
      <c r="G35" s="41"/>
      <c r="H35" s="42"/>
      <c r="I35" s="35"/>
      <c r="J35" s="35"/>
      <c r="K35" s="43"/>
      <c r="M35" s="67" t="s">
        <v>40</v>
      </c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</row>
    <row r="36" spans="3:27" ht="23.25" customHeight="1">
      <c r="C36" s="30">
        <v>4</v>
      </c>
      <c r="D36" s="31" t="s">
        <v>22</v>
      </c>
      <c r="E36" s="28"/>
      <c r="F36" s="28"/>
      <c r="G36" s="29"/>
      <c r="H36" s="44"/>
      <c r="I36" s="45"/>
      <c r="J36" s="45"/>
      <c r="K36" s="46"/>
      <c r="M36" s="69">
        <f>MEDIAN(daatos)</f>
        <v>8</v>
      </c>
      <c r="N36" s="69"/>
      <c r="O36" s="69"/>
      <c r="P36" s="69"/>
      <c r="Q36" s="69"/>
      <c r="R36" s="69"/>
      <c r="S36" s="69"/>
    </row>
    <row r="37" spans="3:27" ht="22.5" customHeight="1">
      <c r="C37" s="30">
        <v>5</v>
      </c>
      <c r="D37" s="31" t="s">
        <v>23</v>
      </c>
      <c r="E37" s="28"/>
      <c r="F37" s="28"/>
      <c r="G37" s="29"/>
      <c r="H37" s="44"/>
      <c r="I37" s="45"/>
      <c r="J37" s="45"/>
      <c r="K37" s="46"/>
      <c r="M37" s="65" t="s">
        <v>38</v>
      </c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</row>
    <row r="38" spans="3:27" ht="24.75" customHeight="1">
      <c r="C38" s="30">
        <v>6</v>
      </c>
      <c r="D38" s="31" t="s">
        <v>24</v>
      </c>
      <c r="E38" s="28"/>
      <c r="F38" s="28"/>
      <c r="G38" s="29"/>
      <c r="H38" s="42"/>
      <c r="I38" s="35"/>
      <c r="J38" s="35"/>
      <c r="K38" s="43"/>
      <c r="M38" s="71" t="s">
        <v>39</v>
      </c>
      <c r="N38" s="71"/>
      <c r="O38" s="71"/>
      <c r="P38" s="71"/>
      <c r="Q38" s="71"/>
      <c r="R38" s="71"/>
      <c r="S38" s="71"/>
    </row>
    <row r="39" spans="3:27" ht="29.25" customHeight="1" thickBot="1">
      <c r="C39" s="30">
        <v>7</v>
      </c>
      <c r="D39" s="31" t="s">
        <v>25</v>
      </c>
      <c r="E39" s="28"/>
      <c r="F39" s="28"/>
      <c r="G39" s="29"/>
      <c r="H39" s="44"/>
      <c r="I39" s="45"/>
      <c r="J39" s="45"/>
      <c r="K39" s="46"/>
      <c r="M39" s="65" t="s">
        <v>41</v>
      </c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3:27" ht="24" customHeight="1" thickBot="1">
      <c r="C40" s="30">
        <v>8</v>
      </c>
      <c r="D40" s="31" t="s">
        <v>2</v>
      </c>
      <c r="E40" s="29"/>
      <c r="F40" s="29"/>
      <c r="G40" s="29"/>
      <c r="H40" s="42"/>
      <c r="I40" s="35"/>
      <c r="J40" s="35"/>
      <c r="K40" s="35"/>
      <c r="L40" s="36"/>
    </row>
  </sheetData>
  <mergeCells count="6">
    <mergeCell ref="M39:Z39"/>
    <mergeCell ref="M34:S34"/>
    <mergeCell ref="M35:Z35"/>
    <mergeCell ref="M36:S36"/>
    <mergeCell ref="M37:AA37"/>
    <mergeCell ref="M38:S3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workbookViewId="0">
      <selection activeCell="E20" sqref="E20"/>
    </sheetView>
  </sheetViews>
  <sheetFormatPr baseColWidth="10" defaultRowHeight="15"/>
  <sheetData>
    <row r="4" spans="3:9" ht="15.75">
      <c r="C4" s="8" t="s">
        <v>17</v>
      </c>
      <c r="D4" s="8"/>
      <c r="E4" s="8"/>
      <c r="F4" s="8"/>
      <c r="G4" s="8"/>
      <c r="H4" s="8"/>
      <c r="I4" s="8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">
      <c r="C8" s="9">
        <v>0</v>
      </c>
      <c r="D8" s="9">
        <v>30</v>
      </c>
      <c r="E8" s="10"/>
      <c r="F8" s="10"/>
      <c r="G8" s="11"/>
      <c r="H8" s="11"/>
    </row>
    <row r="9" spans="3:9" ht="18">
      <c r="C9" s="12">
        <v>1</v>
      </c>
      <c r="D9" s="12">
        <v>25</v>
      </c>
      <c r="E9" s="13"/>
      <c r="F9" s="13"/>
      <c r="G9" s="14"/>
      <c r="H9" s="14"/>
    </row>
    <row r="10" spans="3:9" ht="18">
      <c r="C10" s="12">
        <v>2</v>
      </c>
      <c r="D10" s="12">
        <v>20</v>
      </c>
      <c r="E10" s="13"/>
      <c r="F10" s="13"/>
      <c r="G10" s="14"/>
      <c r="H10" s="14"/>
    </row>
    <row r="11" spans="3:9" ht="18">
      <c r="C11" s="12">
        <v>3</v>
      </c>
      <c r="D11" s="12">
        <v>4</v>
      </c>
      <c r="E11" s="13"/>
      <c r="F11" s="13"/>
      <c r="G11" s="14"/>
      <c r="H11" s="14"/>
    </row>
    <row r="12" spans="3:9" ht="18">
      <c r="C12" s="15">
        <v>4</v>
      </c>
      <c r="D12" s="15">
        <v>1</v>
      </c>
      <c r="E12" s="16"/>
      <c r="F12" s="16"/>
      <c r="G12" s="17"/>
      <c r="H12" s="17"/>
    </row>
    <row r="13" spans="3:9" ht="18.75" thickBot="1">
      <c r="C13" s="18">
        <v>5</v>
      </c>
      <c r="D13" s="18">
        <v>0</v>
      </c>
      <c r="E13" s="19"/>
      <c r="F13" s="19"/>
      <c r="G13" s="20"/>
      <c r="H13" s="20"/>
      <c r="I13" s="2"/>
    </row>
    <row r="14" spans="3:9" ht="18.75" thickBot="1">
      <c r="C14" s="21" t="s">
        <v>19</v>
      </c>
      <c r="D14" s="22"/>
      <c r="E14" s="23"/>
      <c r="F14" s="23"/>
      <c r="G14" s="23"/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7" t="s">
        <v>0</v>
      </c>
    </row>
    <row r="18" spans="2:8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8" ht="18">
      <c r="B19" s="25"/>
      <c r="C19" s="26"/>
      <c r="D19" s="2"/>
      <c r="E19" s="2"/>
      <c r="F19" s="2"/>
      <c r="G19" s="2"/>
      <c r="H19" s="27"/>
    </row>
    <row r="20" spans="2:8" ht="21">
      <c r="B20" s="25">
        <v>2</v>
      </c>
      <c r="C20" s="25" t="s">
        <v>9</v>
      </c>
    </row>
    <row r="21" spans="2:8" ht="18">
      <c r="B21" s="25">
        <v>3</v>
      </c>
      <c r="C21" s="25" t="s">
        <v>10</v>
      </c>
    </row>
    <row r="22" spans="2:8" ht="21">
      <c r="B22" s="25">
        <v>4</v>
      </c>
      <c r="C22" s="25" t="s">
        <v>11</v>
      </c>
    </row>
    <row r="23" spans="2:8" ht="21">
      <c r="B23" s="25">
        <v>5</v>
      </c>
      <c r="C23" s="25" t="s">
        <v>12</v>
      </c>
    </row>
    <row r="24" spans="2:8" ht="18">
      <c r="B24" s="25"/>
      <c r="C24" s="25"/>
    </row>
    <row r="25" spans="2:8" ht="18">
      <c r="B25" s="25">
        <v>6</v>
      </c>
      <c r="C25" s="25" t="s">
        <v>13</v>
      </c>
    </row>
    <row r="26" spans="2:8" ht="18">
      <c r="B26" s="25"/>
      <c r="C26" s="25"/>
    </row>
    <row r="27" spans="2:8" ht="18">
      <c r="B27" s="25">
        <v>7</v>
      </c>
      <c r="C27" s="25" t="s">
        <v>14</v>
      </c>
    </row>
    <row r="28" spans="2:8" ht="18">
      <c r="B28" s="25"/>
      <c r="C28" s="25"/>
    </row>
    <row r="29" spans="2:8" ht="18">
      <c r="B29" s="25">
        <v>8</v>
      </c>
      <c r="C29" s="25" t="s">
        <v>15</v>
      </c>
    </row>
    <row r="30" spans="2:8" ht="18">
      <c r="B30" s="25"/>
      <c r="C30" s="25"/>
    </row>
    <row r="31" spans="2:8" ht="18">
      <c r="B31" s="25">
        <v>9</v>
      </c>
      <c r="C31" s="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Labingles_18</cp:lastModifiedBy>
  <dcterms:created xsi:type="dcterms:W3CDTF">2022-05-09T04:31:12Z</dcterms:created>
  <dcterms:modified xsi:type="dcterms:W3CDTF">2022-05-11T13:21:47Z</dcterms:modified>
</cp:coreProperties>
</file>